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Use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3" i="1" l="1"/>
  <c r="J203" i="1"/>
  <c r="L200" i="1"/>
  <c r="L62" i="1" l="1"/>
  <c r="L197" i="1" l="1"/>
  <c r="L194" i="1"/>
  <c r="L191" i="1"/>
  <c r="L188" i="1"/>
  <c r="L179" i="1"/>
  <c r="L176" i="1"/>
  <c r="L173" i="1"/>
  <c r="L170" i="1"/>
  <c r="L167" i="1"/>
  <c r="L164" i="1"/>
  <c r="L185" i="1"/>
  <c r="L182" i="1"/>
  <c r="L161" i="1"/>
  <c r="L158" i="1"/>
  <c r="L155" i="1"/>
  <c r="L95" i="1" l="1"/>
  <c r="L152" i="1" l="1"/>
  <c r="L149" i="1" l="1"/>
  <c r="L146" i="1"/>
  <c r="L143" i="1"/>
  <c r="L140" i="1"/>
  <c r="L137" i="1"/>
  <c r="L134" i="1"/>
  <c r="L131" i="1"/>
  <c r="L128" i="1"/>
  <c r="L125" i="1"/>
  <c r="L122" i="1"/>
  <c r="L119" i="1"/>
  <c r="L116" i="1"/>
  <c r="L113" i="1"/>
  <c r="L110" i="1"/>
  <c r="L107" i="1"/>
  <c r="L104" i="1"/>
  <c r="L101" i="1"/>
  <c r="L98" i="1"/>
  <c r="L92" i="1"/>
  <c r="L89" i="1"/>
  <c r="L86" i="1"/>
  <c r="L83" i="1"/>
  <c r="L80" i="1"/>
  <c r="L77" i="1"/>
  <c r="L74" i="1"/>
  <c r="L71" i="1"/>
  <c r="L68" i="1"/>
  <c r="L65" i="1"/>
  <c r="L59" i="1"/>
  <c r="L56" i="1"/>
  <c r="L53" i="1"/>
  <c r="L50" i="1"/>
  <c r="L47" i="1"/>
  <c r="L44" i="1"/>
  <c r="L41" i="1"/>
  <c r="L38" i="1"/>
  <c r="L35" i="1"/>
  <c r="L32" i="1"/>
  <c r="L29" i="1"/>
  <c r="L26" i="1"/>
  <c r="L23" i="1"/>
  <c r="L20" i="1"/>
  <c r="L17" i="1"/>
  <c r="L14" i="1"/>
  <c r="L11" i="1"/>
  <c r="L8" i="1" l="1"/>
</calcChain>
</file>

<file path=xl/sharedStrings.xml><?xml version="1.0" encoding="utf-8"?>
<sst xmlns="http://schemas.openxmlformats.org/spreadsheetml/2006/main" count="763" uniqueCount="330">
  <si>
    <t>Nr.</t>
  </si>
  <si>
    <t xml:space="preserve">Vol., </t>
  </si>
  <si>
    <t>Fq.</t>
  </si>
  <si>
    <t>Nga Sip. Tot:</t>
  </si>
  <si>
    <t>Sa Truall</t>
  </si>
  <si>
    <t>Nga Sip. Truall:</t>
  </si>
  <si>
    <t>645/1</t>
  </si>
  <si>
    <t>645/2</t>
  </si>
  <si>
    <t>645/3</t>
  </si>
  <si>
    <t>645/4</t>
  </si>
  <si>
    <t>645/6</t>
  </si>
  <si>
    <t>645/7</t>
  </si>
  <si>
    <t>V.4</t>
  </si>
  <si>
    <t>Fq.51</t>
  </si>
  <si>
    <t>Fq.52</t>
  </si>
  <si>
    <t>Fq.53</t>
  </si>
  <si>
    <t>Fq.54</t>
  </si>
  <si>
    <t>K-34-124</t>
  </si>
  <si>
    <t>(162-B)</t>
  </si>
  <si>
    <t>Gudo Dero Dederi</t>
  </si>
  <si>
    <t>Tot. 2600 m2</t>
  </si>
  <si>
    <t>Tot. 3400 m2</t>
  </si>
  <si>
    <t>Tot.3800 m2</t>
  </si>
  <si>
    <t>Gjoni Selaudin</t>
  </si>
  <si>
    <t>Dederi</t>
  </si>
  <si>
    <t xml:space="preserve">Mirjan Gudo </t>
  </si>
  <si>
    <t>Tot.     m2</t>
  </si>
  <si>
    <t>Tot.  5400   m2</t>
  </si>
  <si>
    <t xml:space="preserve">Tot.     </t>
  </si>
  <si>
    <t>Haxhi Maze Zeneli</t>
  </si>
  <si>
    <t>Ramadan Vero Brati</t>
  </si>
  <si>
    <t>645/16</t>
  </si>
  <si>
    <t>645/18</t>
  </si>
  <si>
    <t>Fq.56</t>
  </si>
  <si>
    <t>Fq.57</t>
  </si>
  <si>
    <t>Fq.66</t>
  </si>
  <si>
    <t>Fq.68</t>
  </si>
  <si>
    <t>Tot.    4200 m2</t>
  </si>
  <si>
    <t>Burim Reshat Luzi</t>
  </si>
  <si>
    <t>Sali Irfan Luzi</t>
  </si>
  <si>
    <t>645/20</t>
  </si>
  <si>
    <t>645/21</t>
  </si>
  <si>
    <t>645/22</t>
  </si>
  <si>
    <t>Fq.70</t>
  </si>
  <si>
    <t>Fq.71</t>
  </si>
  <si>
    <t>Fq.72</t>
  </si>
  <si>
    <t>Tot.    2600 m2</t>
  </si>
  <si>
    <t>Tot.  5800   m2</t>
  </si>
  <si>
    <t>Serri Hamet Luzi</t>
  </si>
  <si>
    <t>Merdali Serri Luzi</t>
  </si>
  <si>
    <t>Dialet Serri Luzi</t>
  </si>
  <si>
    <t>645/38</t>
  </si>
  <si>
    <t>645/39</t>
  </si>
  <si>
    <t>645/40</t>
  </si>
  <si>
    <t>645/41</t>
  </si>
  <si>
    <t>Fq.88</t>
  </si>
  <si>
    <t>Fq.89</t>
  </si>
  <si>
    <t>Fq.90</t>
  </si>
  <si>
    <t>Fq.91</t>
  </si>
  <si>
    <t>Tot.   4200  m2</t>
  </si>
  <si>
    <t>Servet Dervish Boci</t>
  </si>
  <si>
    <t>Aleks Servet Boci</t>
  </si>
  <si>
    <t>Lavdosh Servet Boci</t>
  </si>
  <si>
    <t>Fatmir Dilaver Boci</t>
  </si>
  <si>
    <t>645/42</t>
  </si>
  <si>
    <t>645/43</t>
  </si>
  <si>
    <t>Fq.92</t>
  </si>
  <si>
    <t>Fq.93</t>
  </si>
  <si>
    <t>Tot.   2600  m2</t>
  </si>
  <si>
    <t>Dilaver Dervish Boci</t>
  </si>
  <si>
    <t>Besim Amit Limaj</t>
  </si>
  <si>
    <t>Shabani</t>
  </si>
  <si>
    <t>(162-D)</t>
  </si>
  <si>
    <t>Truall</t>
  </si>
  <si>
    <t>Truall.  2600  m2</t>
  </si>
  <si>
    <t xml:space="preserve">Truall.  </t>
  </si>
  <si>
    <t>Truall 3000 m2</t>
  </si>
  <si>
    <t>Truall 3400 m2</t>
  </si>
  <si>
    <t>Truall 2600 m2</t>
  </si>
  <si>
    <t>Tot.   3400  m2</t>
  </si>
  <si>
    <t>Truall 5600 m2</t>
  </si>
  <si>
    <t>Indeksi Hartës</t>
  </si>
  <si>
    <t>Adresa e Pasurisë</t>
  </si>
  <si>
    <t>Lloji Pasurisë</t>
  </si>
  <si>
    <t xml:space="preserve">Supërfaqja  (m2)totale  </t>
  </si>
  <si>
    <t>Pronësia mbi</t>
  </si>
  <si>
    <t>Pasurinë</t>
  </si>
  <si>
    <t>(Seksioni C I Kartelës</t>
  </si>
  <si>
    <t>Sa ndërtesë</t>
  </si>
  <si>
    <t xml:space="preserve"> së Pasurisë)</t>
  </si>
  <si>
    <t>Kaninë</t>
  </si>
  <si>
    <t>Arë</t>
  </si>
  <si>
    <t>Ndërtesë</t>
  </si>
  <si>
    <t>Ndërtesë 2400 m2</t>
  </si>
  <si>
    <t xml:space="preserve">Ndërtesë </t>
  </si>
  <si>
    <t>645/107</t>
  </si>
  <si>
    <t>645/108</t>
  </si>
  <si>
    <t>645/109</t>
  </si>
  <si>
    <t>645/110</t>
  </si>
  <si>
    <t>645/111</t>
  </si>
  <si>
    <t>Fq.158</t>
  </si>
  <si>
    <t>Fq.159</t>
  </si>
  <si>
    <t>Fq.160</t>
  </si>
  <si>
    <t>Fq.161</t>
  </si>
  <si>
    <t>Fq.162</t>
  </si>
  <si>
    <t>Tot.     5600m2</t>
  </si>
  <si>
    <t>Truall 6400 m2</t>
  </si>
  <si>
    <t>Tot.    5200 m2</t>
  </si>
  <si>
    <t>Truall 4000 m2</t>
  </si>
  <si>
    <t>Zeqir Avdurramen</t>
  </si>
  <si>
    <t>Yzeiri</t>
  </si>
  <si>
    <t>Çoban  Ismet Boçi</t>
  </si>
  <si>
    <t>Qamil Qazim Bonjaku</t>
  </si>
  <si>
    <t xml:space="preserve">Patriot Qazim </t>
  </si>
  <si>
    <t>Bonjaku</t>
  </si>
  <si>
    <t xml:space="preserve">Tomorr Qamil </t>
  </si>
  <si>
    <t>645/100</t>
  </si>
  <si>
    <t>645/105</t>
  </si>
  <si>
    <t>Fq.151</t>
  </si>
  <si>
    <t>Fq.156</t>
  </si>
  <si>
    <t>Truall 5200 m2</t>
  </si>
  <si>
    <t>Tot.   5600  m2</t>
  </si>
  <si>
    <t>Truall 4200 m2</t>
  </si>
  <si>
    <t>Tot.    5800 m2</t>
  </si>
  <si>
    <t>Uran Kapo Kapllani</t>
  </si>
  <si>
    <t>Sokrat Malo Arizi</t>
  </si>
  <si>
    <t>162-</t>
  </si>
  <si>
    <t>645/95</t>
  </si>
  <si>
    <t>645/96</t>
  </si>
  <si>
    <t>645/97</t>
  </si>
  <si>
    <t>645/98</t>
  </si>
  <si>
    <t>645/99</t>
  </si>
  <si>
    <t>Fq.146</t>
  </si>
  <si>
    <t>Fq.147</t>
  </si>
  <si>
    <t>Fq.148</t>
  </si>
  <si>
    <t>Fq.149</t>
  </si>
  <si>
    <t>Fq.150</t>
  </si>
  <si>
    <t>Tot.   5800  m2</t>
  </si>
  <si>
    <t>Tot.    8200 m2</t>
  </si>
  <si>
    <t xml:space="preserve"> Asllan Refit Toraj</t>
  </si>
  <si>
    <t>Bashkim Refit Toraj</t>
  </si>
  <si>
    <t>Osmen Sherif Saraçi</t>
  </si>
  <si>
    <t>Asllan Sherif Saraçi</t>
  </si>
  <si>
    <t>Engjellush Osmen</t>
  </si>
  <si>
    <t>Saraçi</t>
  </si>
  <si>
    <t>645/87</t>
  </si>
  <si>
    <t>Fq.138</t>
  </si>
  <si>
    <t>Truall 800 m2</t>
  </si>
  <si>
    <t>Ndërtesë 6400 m2</t>
  </si>
  <si>
    <t>Reshat Muçaj</t>
  </si>
  <si>
    <t>645/80</t>
  </si>
  <si>
    <t>645/81</t>
  </si>
  <si>
    <t>645/82</t>
  </si>
  <si>
    <t>645/83</t>
  </si>
  <si>
    <t>Fq.131</t>
  </si>
  <si>
    <t>Fq.132</t>
  </si>
  <si>
    <t>Fq.133</t>
  </si>
  <si>
    <t>Fq.134</t>
  </si>
  <si>
    <t>Truall 3200 m2</t>
  </si>
  <si>
    <t>Tot.   4000  m2</t>
  </si>
  <si>
    <t>Ndërtesë 4800 m2</t>
  </si>
  <si>
    <t>Tot.  6600   m2</t>
  </si>
  <si>
    <t>Ndërtesë 1600 m2</t>
  </si>
  <si>
    <t>Avdul Enver Metushi</t>
  </si>
  <si>
    <t xml:space="preserve">Metush Eqerem </t>
  </si>
  <si>
    <t>Metushi</t>
  </si>
  <si>
    <t xml:space="preserve">Pellumbesha </t>
  </si>
  <si>
    <t>Piro Dino Metushi</t>
  </si>
  <si>
    <t>645/68</t>
  </si>
  <si>
    <t>Fq.119</t>
  </si>
  <si>
    <t>645/64</t>
  </si>
  <si>
    <t>645/65</t>
  </si>
  <si>
    <t>645/66</t>
  </si>
  <si>
    <t>Fq.114</t>
  </si>
  <si>
    <t>Fq.115</t>
  </si>
  <si>
    <t>Fq.116</t>
  </si>
  <si>
    <t>Tot.  5600   m2</t>
  </si>
  <si>
    <t>Tot.   3000  m2</t>
  </si>
  <si>
    <t>Thimo  Dervish</t>
  </si>
  <si>
    <t>Gjoshi</t>
  </si>
  <si>
    <t xml:space="preserve">Sofie Mersin </t>
  </si>
  <si>
    <t>Kastriot Batjar</t>
  </si>
  <si>
    <t>Hoxha</t>
  </si>
  <si>
    <t>645/58</t>
  </si>
  <si>
    <t>645/61</t>
  </si>
  <si>
    <t>645/62</t>
  </si>
  <si>
    <t>Fq.108</t>
  </si>
  <si>
    <t>Fq.111</t>
  </si>
  <si>
    <t>Fq.112</t>
  </si>
  <si>
    <t>Tot.   5000  m2</t>
  </si>
  <si>
    <t>Lirim Reit Zyberi</t>
  </si>
  <si>
    <t>Safet Myqerrem</t>
  </si>
  <si>
    <t>Hamzaj</t>
  </si>
  <si>
    <t>Selam Myqerrem</t>
  </si>
  <si>
    <t>645/53</t>
  </si>
  <si>
    <t>645/55</t>
  </si>
  <si>
    <t>645/56</t>
  </si>
  <si>
    <t>645/57</t>
  </si>
  <si>
    <t>Fq.103</t>
  </si>
  <si>
    <t>Fq.105</t>
  </si>
  <si>
    <t>Fq.106</t>
  </si>
  <si>
    <t>Fq.107</t>
  </si>
  <si>
    <t>Truall 4600</t>
  </si>
  <si>
    <t>Truall 1400m2</t>
  </si>
  <si>
    <t>Bilbil Zarif Xhindi</t>
  </si>
  <si>
    <t>Bylbash Mehmet</t>
  </si>
  <si>
    <t>Zyberi</t>
  </si>
  <si>
    <t>Eduard Mendu</t>
  </si>
  <si>
    <t xml:space="preserve"> Reit Rustem Zyberi</t>
  </si>
  <si>
    <t>Tot.    4000 m2</t>
  </si>
  <si>
    <t xml:space="preserve">ZK </t>
  </si>
  <si>
    <t>Nr. I Pas</t>
  </si>
  <si>
    <t xml:space="preserve">Siperfaqe  qe preket nga shpronesimi </t>
  </si>
  <si>
    <t>Cmimi m2</t>
  </si>
  <si>
    <t xml:space="preserve">Vlera </t>
  </si>
  <si>
    <t>645/23</t>
  </si>
  <si>
    <t>645/106</t>
  </si>
  <si>
    <t>Fq.157</t>
  </si>
  <si>
    <t>484/9</t>
  </si>
  <si>
    <t>Tot.  1800   m2</t>
  </si>
  <si>
    <t>Fq.73</t>
  </si>
  <si>
    <t>Truall - m2</t>
  </si>
  <si>
    <t>Feti Shoraj</t>
  </si>
  <si>
    <t>Bujar Yzeiri Okupuar</t>
  </si>
  <si>
    <t xml:space="preserve">Are </t>
  </si>
  <si>
    <t>V.5</t>
  </si>
  <si>
    <t>V.3</t>
  </si>
  <si>
    <t>Truall 5000 m2</t>
  </si>
  <si>
    <t>Çoban Boci</t>
  </si>
  <si>
    <t>Tot.    Akt 5400   m2</t>
  </si>
  <si>
    <t>Truall fakt 5600m2</t>
  </si>
  <si>
    <t>Tot.    Akt 4200 m2</t>
  </si>
  <si>
    <t>Truall  Fakt 4300 m2</t>
  </si>
  <si>
    <t>Tot.  Akt 4200   m2</t>
  </si>
  <si>
    <t>Truall  Fakt  4300 m2</t>
  </si>
  <si>
    <t>Tot.  Akt 5800   m2</t>
  </si>
  <si>
    <t>Truall Fakt 6000 m2</t>
  </si>
  <si>
    <t>Tot.   Akt   2600m2</t>
  </si>
  <si>
    <t>Truall  Fakt2400 m2</t>
  </si>
  <si>
    <t>Tot.    Akt 3800 m2</t>
  </si>
  <si>
    <t>Truall Fakt 4000m2</t>
  </si>
  <si>
    <t>Truall fakt  4000m2</t>
  </si>
  <si>
    <t>Tot.    Akt 8600 m2</t>
  </si>
  <si>
    <t>Truall  Fakt 8400 m2</t>
  </si>
  <si>
    <t>Truall Fakt  8800 m2</t>
  </si>
  <si>
    <t>Tot.    Akt  9000 m2</t>
  </si>
  <si>
    <t>Truall fakt   5200 m2</t>
  </si>
  <si>
    <t>Tot.   Akt 4000  m2</t>
  </si>
  <si>
    <t>Truall  Fakt 500 m2</t>
  </si>
  <si>
    <t>Tot.   Akt 3600  m2</t>
  </si>
  <si>
    <t>Truall fakt  5250 m2</t>
  </si>
  <si>
    <t>Truall fakt 4600 m2</t>
  </si>
  <si>
    <t>Truall  fakt  6300 m2</t>
  </si>
  <si>
    <t>Truall fakt  2800 m2</t>
  </si>
  <si>
    <t>Tot.   4600 m2</t>
  </si>
  <si>
    <t>Truall fakt 4400m2</t>
  </si>
  <si>
    <t>Truall fakt  8000 m2</t>
  </si>
  <si>
    <t>Truall fakt 5600 m2</t>
  </si>
  <si>
    <t>Truall fakt  2400 m2</t>
  </si>
  <si>
    <t>Truall fakt  5600 m2</t>
  </si>
  <si>
    <t>Truall  fakt  5600 m2</t>
  </si>
  <si>
    <t xml:space="preserve"> </t>
  </si>
  <si>
    <t xml:space="preserve">     </t>
  </si>
  <si>
    <t xml:space="preserve">Zeri kadastral toke  are </t>
  </si>
  <si>
    <t>107/21</t>
  </si>
  <si>
    <t>107/22</t>
  </si>
  <si>
    <t>107/30</t>
  </si>
  <si>
    <t>Fq.243</t>
  </si>
  <si>
    <t>(146-D)</t>
  </si>
  <si>
    <t>Sherishte</t>
  </si>
  <si>
    <t>Tot. m2</t>
  </si>
  <si>
    <t>Truall.    m2</t>
  </si>
  <si>
    <t>nuk eshte ne database</t>
  </si>
  <si>
    <t>V.</t>
  </si>
  <si>
    <t>Tot.  m2</t>
  </si>
  <si>
    <t>ska informacion</t>
  </si>
  <si>
    <t>Dhimiter Licaj</t>
  </si>
  <si>
    <t>Tot. 500 m2</t>
  </si>
  <si>
    <t>242/2</t>
  </si>
  <si>
    <t>Tot. 3800 m2</t>
  </si>
  <si>
    <t>Remzi Hoxha</t>
  </si>
  <si>
    <t>Fq.232</t>
  </si>
  <si>
    <t>242/3</t>
  </si>
  <si>
    <t>Fq.233</t>
  </si>
  <si>
    <t>Tot. 4200 m2</t>
  </si>
  <si>
    <t>Inxhi  Hoxha</t>
  </si>
  <si>
    <t>242/4</t>
  </si>
  <si>
    <t>242/5</t>
  </si>
  <si>
    <t>242/6</t>
  </si>
  <si>
    <t>Fq.234</t>
  </si>
  <si>
    <t>Tot. 2750 m2</t>
  </si>
  <si>
    <t>Tafil  Hoxha</t>
  </si>
  <si>
    <t>Fq.235</t>
  </si>
  <si>
    <t>Tot. 5600 m2</t>
  </si>
  <si>
    <t>Truall 7500m2</t>
  </si>
  <si>
    <t>Gezim  Hoxha</t>
  </si>
  <si>
    <t>242/1</t>
  </si>
  <si>
    <t>Fq.231</t>
  </si>
  <si>
    <t>Tot. 7000 m2 AMTP</t>
  </si>
  <si>
    <t>Nuri Hoxha</t>
  </si>
  <si>
    <t>253/1</t>
  </si>
  <si>
    <t>Hakim Hoxha</t>
  </si>
  <si>
    <t>Truall m2</t>
  </si>
  <si>
    <t>Fq.246</t>
  </si>
  <si>
    <t>254/4</t>
  </si>
  <si>
    <t>Fq.1</t>
  </si>
  <si>
    <t>Mustafa Hoxha</t>
  </si>
  <si>
    <t>Tot.   8580m2</t>
  </si>
  <si>
    <t>247/1</t>
  </si>
  <si>
    <t>247/3</t>
  </si>
  <si>
    <t>471/1</t>
  </si>
  <si>
    <t>Shenime</t>
  </si>
  <si>
    <t>487/2</t>
  </si>
  <si>
    <t xml:space="preserve">SHUMA </t>
  </si>
  <si>
    <t xml:space="preserve">Shenime:  Sektori I Shpronesimeve ne DPPMA , per   percaktimin e  siperfaqes prone  private  qe  preket nga   projekti I landfillit  dhe llogaritjes  se  vleres  te  shpronesimit   eshte  bazuar  ne   materialin  e   derguar  nga  DAHLEM    dhe kufirit  te  azhornuar nga  grupi i punes  i ngritur  me  Urdherin e  Kryetarit  te  Bashkise  Vlore .                                                                                                                                         Pronat  jane  te  zerit  kadastral    Toke  are. </t>
  </si>
  <si>
    <t>645/51</t>
  </si>
  <si>
    <t>Gastare Shahin Xhindi</t>
  </si>
  <si>
    <t>Tot.   Akt 5600  m2</t>
  </si>
  <si>
    <t>Truall fakt    m2</t>
  </si>
  <si>
    <t xml:space="preserve">LISTA  PARAPRAKE E PRONAREVE  PASURITE E TE CILEVE PREKEN NGA PROJEKTI I LANDFILLIT  NE ZK 2074  KANINE DHE ZK.3362   SHERISHTE </t>
  </si>
  <si>
    <t>645/17</t>
  </si>
  <si>
    <t>Fq.67</t>
  </si>
  <si>
    <t xml:space="preserve">Kianine </t>
  </si>
  <si>
    <t xml:space="preserve">Irfan Amet Luzi </t>
  </si>
  <si>
    <t>Tot.  4200   m2</t>
  </si>
  <si>
    <t xml:space="preserve">Siperfaqe totale  15.66 ha </t>
  </si>
  <si>
    <t>vlera totale e  shpronesimit   31 955 988 leke</t>
  </si>
  <si>
    <t>Gjithsej 65  pasuri</t>
  </si>
  <si>
    <t xml:space="preserve">Vexhi  Batjar Hoxha </t>
  </si>
  <si>
    <t>Maliq Selaudin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</si>
</sst>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top"/>
    </xf>
    <xf numFmtId="0" fontId="0" fillId="0" borderId="0" xfId="0" applyAlignment="1"/>
    <xf numFmtId="0" fontId="0" fillId="0" borderId="9" xfId="0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0" xfId="0" applyBorder="1"/>
    <xf numFmtId="0" fontId="0" fillId="0" borderId="5" xfId="0" applyFill="1" applyBorder="1"/>
    <xf numFmtId="0" fontId="0" fillId="0" borderId="5" xfId="0" applyBorder="1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vertical="top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9" xfId="0" applyFont="1" applyBorder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0" fillId="2" borderId="9" xfId="0" applyFill="1" applyBorder="1"/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abSelected="1" topLeftCell="A199" workbookViewId="0">
      <selection activeCell="L224" sqref="L224"/>
    </sheetView>
  </sheetViews>
  <sheetFormatPr defaultRowHeight="15" x14ac:dyDescent="0.25"/>
  <cols>
    <col min="1" max="1" width="4.42578125" customWidth="1"/>
    <col min="2" max="2" width="6" customWidth="1"/>
    <col min="3" max="3" width="8" customWidth="1"/>
    <col min="4" max="4" width="7.5703125" style="7" customWidth="1"/>
    <col min="5" max="5" width="13.42578125" customWidth="1"/>
    <col min="6" max="6" width="9.42578125" customWidth="1"/>
    <col min="7" max="7" width="7.7109375" customWidth="1"/>
    <col min="8" max="8" width="20.140625" customWidth="1"/>
    <col min="9" max="9" width="20.42578125" customWidth="1"/>
    <col min="10" max="10" width="9.28515625" customWidth="1"/>
    <col min="11" max="11" width="5.42578125" customWidth="1"/>
    <col min="13" max="13" width="9.5703125" customWidth="1"/>
  </cols>
  <sheetData>
    <row r="1" spans="1:20" ht="20.100000000000001" customHeight="1" x14ac:dyDescent="0.25">
      <c r="A1" s="3"/>
      <c r="B1" s="91" t="s">
        <v>319</v>
      </c>
      <c r="C1" s="92"/>
      <c r="D1" s="92"/>
      <c r="E1" s="92"/>
      <c r="F1" s="92"/>
      <c r="G1" s="92"/>
      <c r="H1" s="92"/>
      <c r="I1" s="92"/>
      <c r="J1" s="92"/>
      <c r="K1" s="93"/>
      <c r="L1" s="89"/>
      <c r="M1" s="61" t="s">
        <v>311</v>
      </c>
    </row>
    <row r="2" spans="1:20" ht="20.100000000000001" customHeight="1" x14ac:dyDescent="0.25">
      <c r="A2" s="4"/>
      <c r="B2" s="94"/>
      <c r="C2" s="95"/>
      <c r="D2" s="95"/>
      <c r="E2" s="95"/>
      <c r="F2" s="95"/>
      <c r="G2" s="95"/>
      <c r="H2" s="95"/>
      <c r="I2" s="95"/>
      <c r="J2" s="95"/>
      <c r="K2" s="96"/>
      <c r="L2" s="90"/>
      <c r="M2" s="62"/>
    </row>
    <row r="3" spans="1:20" ht="30" x14ac:dyDescent="0.25">
      <c r="A3" s="3" t="s">
        <v>0</v>
      </c>
      <c r="B3" s="83" t="s">
        <v>210</v>
      </c>
      <c r="C3" s="83" t="s">
        <v>211</v>
      </c>
      <c r="D3" s="11" t="s">
        <v>1</v>
      </c>
      <c r="E3" s="10" t="s">
        <v>81</v>
      </c>
      <c r="F3" s="12" t="s">
        <v>82</v>
      </c>
      <c r="G3" s="10" t="s">
        <v>83</v>
      </c>
      <c r="H3" s="17" t="s">
        <v>84</v>
      </c>
      <c r="I3" s="3" t="s">
        <v>85</v>
      </c>
      <c r="J3" s="86" t="s">
        <v>212</v>
      </c>
      <c r="K3" s="61" t="s">
        <v>213</v>
      </c>
      <c r="L3" s="61" t="s">
        <v>214</v>
      </c>
      <c r="M3" s="62"/>
    </row>
    <row r="4" spans="1:20" ht="30" customHeight="1" x14ac:dyDescent="0.25">
      <c r="A4" s="4"/>
      <c r="B4" s="84"/>
      <c r="C4" s="84"/>
      <c r="D4" s="16" t="s">
        <v>2</v>
      </c>
      <c r="E4" s="4"/>
      <c r="F4" s="4"/>
      <c r="G4" s="4"/>
      <c r="H4" s="2" t="s">
        <v>3</v>
      </c>
      <c r="I4" s="15" t="s">
        <v>86</v>
      </c>
      <c r="J4" s="87"/>
      <c r="K4" s="62"/>
      <c r="L4" s="62"/>
      <c r="M4" s="62"/>
      <c r="R4" s="2"/>
    </row>
    <row r="5" spans="1:20" x14ac:dyDescent="0.25">
      <c r="A5" s="4"/>
      <c r="B5" s="84"/>
      <c r="C5" s="84"/>
      <c r="D5" s="16"/>
      <c r="E5" s="4"/>
      <c r="F5" s="4"/>
      <c r="G5" s="4"/>
      <c r="H5" s="14" t="s">
        <v>4</v>
      </c>
      <c r="I5" s="4"/>
      <c r="J5" s="87"/>
      <c r="K5" s="62"/>
      <c r="L5" s="62"/>
      <c r="M5" s="62"/>
      <c r="O5" s="2"/>
      <c r="R5" s="2"/>
    </row>
    <row r="6" spans="1:20" ht="30" customHeight="1" x14ac:dyDescent="0.25">
      <c r="A6" s="4"/>
      <c r="B6" s="84"/>
      <c r="C6" s="84"/>
      <c r="D6" s="16"/>
      <c r="E6" s="4"/>
      <c r="F6" s="4"/>
      <c r="G6" s="4"/>
      <c r="H6" s="14" t="s">
        <v>5</v>
      </c>
      <c r="I6" s="4" t="s">
        <v>87</v>
      </c>
      <c r="J6" s="87"/>
      <c r="K6" s="62"/>
      <c r="L6" s="62"/>
      <c r="M6" s="62"/>
    </row>
    <row r="7" spans="1:20" ht="30" customHeight="1" x14ac:dyDescent="0.25">
      <c r="A7" s="1"/>
      <c r="B7" s="85"/>
      <c r="C7" s="85"/>
      <c r="D7" s="13"/>
      <c r="E7" s="1"/>
      <c r="F7" s="1"/>
      <c r="G7" s="1"/>
      <c r="H7" s="6" t="s">
        <v>88</v>
      </c>
      <c r="I7" s="9" t="s">
        <v>89</v>
      </c>
      <c r="J7" s="88"/>
      <c r="K7" s="63"/>
      <c r="L7" s="63"/>
      <c r="M7" s="63"/>
    </row>
    <row r="8" spans="1:20" x14ac:dyDescent="0.25">
      <c r="A8" s="74">
        <v>1</v>
      </c>
      <c r="B8" s="20">
        <v>2074</v>
      </c>
      <c r="C8" s="3" t="s">
        <v>6</v>
      </c>
      <c r="D8" s="10" t="s">
        <v>12</v>
      </c>
      <c r="E8" s="3" t="s">
        <v>17</v>
      </c>
      <c r="F8" s="3" t="s">
        <v>90</v>
      </c>
      <c r="G8" s="3" t="s">
        <v>91</v>
      </c>
      <c r="H8" s="3" t="s">
        <v>20</v>
      </c>
      <c r="I8" s="3" t="s">
        <v>19</v>
      </c>
      <c r="J8" s="61">
        <v>1200</v>
      </c>
      <c r="K8" s="68">
        <v>204</v>
      </c>
      <c r="L8" s="61">
        <f>J8*K8</f>
        <v>244800</v>
      </c>
      <c r="M8" s="61"/>
    </row>
    <row r="9" spans="1:20" x14ac:dyDescent="0.25">
      <c r="A9" s="75"/>
      <c r="B9" s="21"/>
      <c r="C9" s="4"/>
      <c r="D9" s="16"/>
      <c r="E9" s="4" t="s">
        <v>18</v>
      </c>
      <c r="F9" s="4"/>
      <c r="G9" s="4"/>
      <c r="H9" s="4" t="s">
        <v>74</v>
      </c>
      <c r="I9" s="4"/>
      <c r="J9" s="62"/>
      <c r="K9" s="69"/>
      <c r="L9" s="62"/>
      <c r="M9" s="62"/>
    </row>
    <row r="10" spans="1:20" x14ac:dyDescent="0.25">
      <c r="A10" s="76"/>
      <c r="B10" s="22"/>
      <c r="C10" s="1"/>
      <c r="D10" s="13" t="s">
        <v>13</v>
      </c>
      <c r="E10" s="1"/>
      <c r="F10" s="1"/>
      <c r="G10" s="1"/>
      <c r="H10" s="1" t="s">
        <v>92</v>
      </c>
      <c r="I10" s="9"/>
      <c r="J10" s="63"/>
      <c r="K10" s="70"/>
      <c r="L10" s="63"/>
      <c r="M10" s="63"/>
      <c r="T10" t="s">
        <v>261</v>
      </c>
    </row>
    <row r="11" spans="1:20" x14ac:dyDescent="0.25">
      <c r="A11" s="74">
        <v>2</v>
      </c>
      <c r="B11" s="21">
        <v>2074</v>
      </c>
      <c r="C11" s="3" t="s">
        <v>7</v>
      </c>
      <c r="D11" s="10" t="s">
        <v>12</v>
      </c>
      <c r="E11" s="3" t="s">
        <v>17</v>
      </c>
      <c r="F11" s="3" t="s">
        <v>90</v>
      </c>
      <c r="G11" s="3" t="s">
        <v>91</v>
      </c>
      <c r="H11" s="3" t="s">
        <v>21</v>
      </c>
      <c r="I11" s="3" t="s">
        <v>23</v>
      </c>
      <c r="J11" s="61">
        <v>1185</v>
      </c>
      <c r="K11" s="68">
        <v>204</v>
      </c>
      <c r="L11" s="61">
        <f>J11*K11</f>
        <v>241740</v>
      </c>
      <c r="M11" s="61"/>
    </row>
    <row r="12" spans="1:20" x14ac:dyDescent="0.25">
      <c r="A12" s="75"/>
      <c r="B12" s="23"/>
      <c r="C12" s="4"/>
      <c r="D12" s="16"/>
      <c r="E12" s="4" t="s">
        <v>18</v>
      </c>
      <c r="F12" s="4"/>
      <c r="G12" s="4"/>
      <c r="H12" s="4" t="s">
        <v>75</v>
      </c>
      <c r="I12" s="4" t="s">
        <v>24</v>
      </c>
      <c r="J12" s="62"/>
      <c r="K12" s="69"/>
      <c r="L12" s="62"/>
      <c r="M12" s="62"/>
    </row>
    <row r="13" spans="1:20" x14ac:dyDescent="0.25">
      <c r="A13" s="76"/>
      <c r="B13" s="22"/>
      <c r="C13" s="1"/>
      <c r="D13" s="13" t="s">
        <v>14</v>
      </c>
      <c r="E13" s="1"/>
      <c r="F13" s="1"/>
      <c r="G13" s="1"/>
      <c r="H13" s="1" t="s">
        <v>92</v>
      </c>
      <c r="I13" s="9"/>
      <c r="J13" s="63"/>
      <c r="K13" s="70"/>
      <c r="L13" s="63"/>
      <c r="M13" s="63"/>
    </row>
    <row r="14" spans="1:20" x14ac:dyDescent="0.25">
      <c r="A14" s="74">
        <v>3</v>
      </c>
      <c r="B14" s="20">
        <v>2074</v>
      </c>
      <c r="C14" s="4" t="s">
        <v>8</v>
      </c>
      <c r="D14" s="10" t="s">
        <v>12</v>
      </c>
      <c r="E14" s="3" t="s">
        <v>17</v>
      </c>
      <c r="F14" s="3" t="s">
        <v>90</v>
      </c>
      <c r="G14" s="3" t="s">
        <v>91</v>
      </c>
      <c r="H14" s="3" t="s">
        <v>21</v>
      </c>
      <c r="I14" s="3" t="s">
        <v>329</v>
      </c>
      <c r="J14" s="61">
        <v>680</v>
      </c>
      <c r="K14" s="68">
        <v>204</v>
      </c>
      <c r="L14" s="61">
        <f>J14*K14</f>
        <v>138720</v>
      </c>
      <c r="M14" s="61"/>
    </row>
    <row r="15" spans="1:20" x14ac:dyDescent="0.25">
      <c r="A15" s="75"/>
      <c r="B15" s="21"/>
      <c r="C15" s="4"/>
      <c r="D15" s="16"/>
      <c r="E15" s="4" t="s">
        <v>18</v>
      </c>
      <c r="F15" s="4"/>
      <c r="G15" s="4"/>
      <c r="H15" s="4" t="s">
        <v>73</v>
      </c>
      <c r="I15" s="4" t="s">
        <v>24</v>
      </c>
      <c r="J15" s="62"/>
      <c r="K15" s="69"/>
      <c r="L15" s="62"/>
      <c r="M15" s="62"/>
    </row>
    <row r="16" spans="1:20" x14ac:dyDescent="0.25">
      <c r="A16" s="76"/>
      <c r="B16" s="22"/>
      <c r="D16" s="13" t="s">
        <v>15</v>
      </c>
      <c r="E16" s="1"/>
      <c r="F16" s="1"/>
      <c r="G16" s="1"/>
      <c r="H16" s="1" t="s">
        <v>92</v>
      </c>
      <c r="I16" s="9"/>
      <c r="J16" s="63"/>
      <c r="K16" s="70"/>
      <c r="L16" s="63"/>
      <c r="M16" s="63"/>
    </row>
    <row r="17" spans="1:13" x14ac:dyDescent="0.25">
      <c r="A17" s="74">
        <v>4</v>
      </c>
      <c r="B17" s="21">
        <v>2074</v>
      </c>
      <c r="C17" s="3" t="s">
        <v>9</v>
      </c>
      <c r="D17" s="10" t="s">
        <v>12</v>
      </c>
      <c r="E17" s="3"/>
      <c r="F17" s="3" t="s">
        <v>90</v>
      </c>
      <c r="G17" s="3" t="s">
        <v>91</v>
      </c>
      <c r="H17" s="3" t="s">
        <v>22</v>
      </c>
      <c r="I17" s="3" t="s">
        <v>25</v>
      </c>
      <c r="J17" s="61">
        <v>517.5</v>
      </c>
      <c r="K17" s="68">
        <v>204</v>
      </c>
      <c r="L17" s="61">
        <f>J17*K17</f>
        <v>105570</v>
      </c>
      <c r="M17" s="61"/>
    </row>
    <row r="18" spans="1:13" x14ac:dyDescent="0.25">
      <c r="A18" s="75"/>
      <c r="B18" s="21"/>
      <c r="D18" s="16"/>
      <c r="E18" s="18" t="s">
        <v>17</v>
      </c>
      <c r="F18" s="4"/>
      <c r="G18" s="4"/>
      <c r="H18" s="4" t="s">
        <v>73</v>
      </c>
      <c r="I18" s="4" t="s">
        <v>24</v>
      </c>
      <c r="J18" s="62"/>
      <c r="K18" s="69"/>
      <c r="L18" s="62"/>
      <c r="M18" s="62"/>
    </row>
    <row r="19" spans="1:13" x14ac:dyDescent="0.25">
      <c r="A19" s="76"/>
      <c r="B19" s="22"/>
      <c r="C19" s="1"/>
      <c r="D19" s="13" t="s">
        <v>16</v>
      </c>
      <c r="E19" s="18" t="s">
        <v>18</v>
      </c>
      <c r="F19" s="6"/>
      <c r="G19" s="1"/>
      <c r="H19" s="1" t="s">
        <v>92</v>
      </c>
      <c r="I19" s="9"/>
      <c r="J19" s="63"/>
      <c r="K19" s="70"/>
      <c r="L19" s="63"/>
      <c r="M19" s="63"/>
    </row>
    <row r="20" spans="1:13" x14ac:dyDescent="0.25">
      <c r="A20" s="74">
        <v>5</v>
      </c>
      <c r="B20" s="20">
        <v>2074</v>
      </c>
      <c r="C20" s="3" t="s">
        <v>10</v>
      </c>
      <c r="D20" s="10" t="s">
        <v>12</v>
      </c>
      <c r="E20" s="3" t="s">
        <v>17</v>
      </c>
      <c r="F20" s="3" t="s">
        <v>90</v>
      </c>
      <c r="G20" s="3" t="s">
        <v>91</v>
      </c>
      <c r="H20" s="3" t="s">
        <v>229</v>
      </c>
      <c r="I20" s="3" t="s">
        <v>29</v>
      </c>
      <c r="J20" s="61">
        <v>874</v>
      </c>
      <c r="K20" s="68">
        <v>204</v>
      </c>
      <c r="L20" s="61">
        <f>J20*K20</f>
        <v>178296</v>
      </c>
      <c r="M20" s="61"/>
    </row>
    <row r="21" spans="1:13" x14ac:dyDescent="0.25">
      <c r="A21" s="75"/>
      <c r="B21" s="21"/>
      <c r="C21" s="2"/>
      <c r="D21" s="16"/>
      <c r="E21" s="4" t="s">
        <v>18</v>
      </c>
      <c r="F21" s="4"/>
      <c r="G21" s="4"/>
      <c r="H21" s="4" t="s">
        <v>230</v>
      </c>
      <c r="I21" s="4"/>
      <c r="J21" s="62"/>
      <c r="K21" s="69"/>
      <c r="L21" s="62"/>
      <c r="M21" s="62"/>
    </row>
    <row r="22" spans="1:13" x14ac:dyDescent="0.25">
      <c r="A22" s="76"/>
      <c r="B22" s="22"/>
      <c r="C22" s="1"/>
      <c r="D22" s="13" t="s">
        <v>33</v>
      </c>
      <c r="E22" s="1"/>
      <c r="F22" s="1"/>
      <c r="G22" s="1"/>
      <c r="H22" s="1" t="s">
        <v>94</v>
      </c>
      <c r="I22" s="9"/>
      <c r="J22" s="63"/>
      <c r="K22" s="70"/>
      <c r="L22" s="63"/>
      <c r="M22" s="63"/>
    </row>
    <row r="23" spans="1:13" x14ac:dyDescent="0.25">
      <c r="A23" s="74">
        <v>6</v>
      </c>
      <c r="B23" s="20">
        <v>2074</v>
      </c>
      <c r="C23" s="3" t="s">
        <v>11</v>
      </c>
      <c r="D23" s="10" t="s">
        <v>12</v>
      </c>
      <c r="E23" s="3" t="s">
        <v>17</v>
      </c>
      <c r="F23" s="3" t="s">
        <v>90</v>
      </c>
      <c r="G23" s="3" t="s">
        <v>91</v>
      </c>
      <c r="H23" s="3" t="s">
        <v>28</v>
      </c>
      <c r="I23" s="3" t="s">
        <v>30</v>
      </c>
      <c r="J23" s="61">
        <v>1469</v>
      </c>
      <c r="K23" s="68">
        <v>204</v>
      </c>
      <c r="L23" s="61">
        <f>J23*K23</f>
        <v>299676</v>
      </c>
      <c r="M23" s="61"/>
    </row>
    <row r="24" spans="1:13" x14ac:dyDescent="0.25">
      <c r="A24" s="75"/>
      <c r="B24" s="21"/>
      <c r="C24" s="4"/>
      <c r="D24" s="16"/>
      <c r="E24" s="4" t="s">
        <v>18</v>
      </c>
      <c r="F24" s="2"/>
      <c r="G24" s="4"/>
      <c r="H24" s="4" t="s">
        <v>76</v>
      </c>
      <c r="I24" s="4"/>
      <c r="J24" s="62"/>
      <c r="K24" s="69"/>
      <c r="L24" s="62"/>
      <c r="M24" s="62"/>
    </row>
    <row r="25" spans="1:13" x14ac:dyDescent="0.25">
      <c r="A25" s="76"/>
      <c r="B25" s="22"/>
      <c r="C25" s="1"/>
      <c r="D25" s="13" t="s">
        <v>34</v>
      </c>
      <c r="E25" s="1"/>
      <c r="F25" s="1"/>
      <c r="G25" s="1"/>
      <c r="H25" s="1" t="s">
        <v>92</v>
      </c>
      <c r="I25" s="9"/>
      <c r="J25" s="63"/>
      <c r="K25" s="70"/>
      <c r="L25" s="63"/>
      <c r="M25" s="63"/>
    </row>
    <row r="26" spans="1:13" x14ac:dyDescent="0.25">
      <c r="A26" s="74">
        <v>7</v>
      </c>
      <c r="B26" s="20">
        <v>2074</v>
      </c>
      <c r="C26" s="3" t="s">
        <v>31</v>
      </c>
      <c r="D26" s="10" t="s">
        <v>12</v>
      </c>
      <c r="E26" s="3" t="s">
        <v>17</v>
      </c>
      <c r="F26" s="3" t="s">
        <v>90</v>
      </c>
      <c r="G26" s="3" t="s">
        <v>91</v>
      </c>
      <c r="H26" s="3" t="s">
        <v>28</v>
      </c>
      <c r="I26" s="3" t="s">
        <v>38</v>
      </c>
      <c r="J26" s="61">
        <v>580.5</v>
      </c>
      <c r="K26" s="68">
        <v>204</v>
      </c>
      <c r="L26" s="61">
        <f>J26*K26</f>
        <v>118422</v>
      </c>
      <c r="M26" s="61"/>
    </row>
    <row r="27" spans="1:13" x14ac:dyDescent="0.25">
      <c r="A27" s="75"/>
      <c r="B27" s="21"/>
      <c r="C27" s="4"/>
      <c r="D27" s="16"/>
      <c r="E27" s="4" t="s">
        <v>18</v>
      </c>
      <c r="F27" s="4"/>
      <c r="G27" s="4"/>
      <c r="H27" s="4" t="s">
        <v>77</v>
      </c>
      <c r="I27" s="4"/>
      <c r="J27" s="62"/>
      <c r="K27" s="69"/>
      <c r="L27" s="62"/>
      <c r="M27" s="62"/>
    </row>
    <row r="28" spans="1:13" x14ac:dyDescent="0.25">
      <c r="A28" s="76"/>
      <c r="B28" s="22"/>
      <c r="C28" s="1"/>
      <c r="D28" s="13" t="s">
        <v>35</v>
      </c>
      <c r="E28" s="1"/>
      <c r="F28" s="1"/>
      <c r="G28" s="1"/>
      <c r="H28" s="1" t="s">
        <v>92</v>
      </c>
      <c r="I28" s="9"/>
      <c r="J28" s="63"/>
      <c r="K28" s="70"/>
      <c r="L28" s="63"/>
      <c r="M28" s="63"/>
    </row>
    <row r="29" spans="1:13" x14ac:dyDescent="0.25">
      <c r="A29" s="74">
        <v>8</v>
      </c>
      <c r="B29" s="20">
        <v>2074</v>
      </c>
      <c r="C29" s="3" t="s">
        <v>32</v>
      </c>
      <c r="D29" s="10" t="s">
        <v>12</v>
      </c>
      <c r="E29" s="3" t="s">
        <v>17</v>
      </c>
      <c r="F29" s="3" t="s">
        <v>90</v>
      </c>
      <c r="G29" s="3" t="s">
        <v>91</v>
      </c>
      <c r="H29" s="3" t="s">
        <v>231</v>
      </c>
      <c r="I29" s="3" t="s">
        <v>39</v>
      </c>
      <c r="J29" s="61">
        <v>790</v>
      </c>
      <c r="K29" s="68">
        <v>204</v>
      </c>
      <c r="L29" s="61">
        <f>J29*K29</f>
        <v>161160</v>
      </c>
      <c r="M29" s="61"/>
    </row>
    <row r="30" spans="1:13" x14ac:dyDescent="0.25">
      <c r="A30" s="75"/>
      <c r="B30" s="21"/>
      <c r="C30" s="4"/>
      <c r="D30" s="16"/>
      <c r="E30" s="4" t="s">
        <v>18</v>
      </c>
      <c r="F30" s="4"/>
      <c r="G30" s="4"/>
      <c r="H30" s="4" t="s">
        <v>232</v>
      </c>
      <c r="I30" s="4"/>
      <c r="J30" s="62"/>
      <c r="K30" s="69"/>
      <c r="L30" s="62"/>
      <c r="M30" s="62"/>
    </row>
    <row r="31" spans="1:13" x14ac:dyDescent="0.25">
      <c r="A31" s="76"/>
      <c r="B31" s="22"/>
      <c r="C31" s="1"/>
      <c r="D31" s="16" t="s">
        <v>36</v>
      </c>
      <c r="E31" s="1"/>
      <c r="F31" s="1"/>
      <c r="G31" s="1"/>
      <c r="H31" s="1" t="s">
        <v>92</v>
      </c>
      <c r="I31" s="9"/>
      <c r="J31" s="63"/>
      <c r="K31" s="70"/>
      <c r="L31" s="63"/>
      <c r="M31" s="63"/>
    </row>
    <row r="32" spans="1:13" x14ac:dyDescent="0.25">
      <c r="A32" s="97">
        <v>9</v>
      </c>
      <c r="B32" s="41">
        <v>2074</v>
      </c>
      <c r="C32" s="42" t="s">
        <v>40</v>
      </c>
      <c r="D32" s="43" t="s">
        <v>12</v>
      </c>
      <c r="E32" s="42" t="s">
        <v>17</v>
      </c>
      <c r="F32" s="42" t="s">
        <v>90</v>
      </c>
      <c r="G32" s="42" t="s">
        <v>91</v>
      </c>
      <c r="H32" s="42" t="s">
        <v>46</v>
      </c>
      <c r="I32" s="42" t="s">
        <v>48</v>
      </c>
      <c r="J32" s="77">
        <v>611</v>
      </c>
      <c r="K32" s="80">
        <v>204</v>
      </c>
      <c r="L32" s="77">
        <f>J32*K32</f>
        <v>124644</v>
      </c>
      <c r="M32" s="61"/>
    </row>
    <row r="33" spans="1:13" x14ac:dyDescent="0.25">
      <c r="A33" s="98"/>
      <c r="B33" s="44"/>
      <c r="C33" s="45"/>
      <c r="D33" s="46"/>
      <c r="E33" s="45" t="s">
        <v>18</v>
      </c>
      <c r="F33" s="45"/>
      <c r="G33" s="45"/>
      <c r="H33" s="45" t="s">
        <v>73</v>
      </c>
      <c r="I33" s="45"/>
      <c r="J33" s="78"/>
      <c r="K33" s="81"/>
      <c r="L33" s="78"/>
      <c r="M33" s="62"/>
    </row>
    <row r="34" spans="1:13" x14ac:dyDescent="0.25">
      <c r="A34" s="99"/>
      <c r="B34" s="47"/>
      <c r="C34" s="48"/>
      <c r="D34" s="49" t="s">
        <v>43</v>
      </c>
      <c r="E34" s="48"/>
      <c r="F34" s="48"/>
      <c r="G34" s="48"/>
      <c r="H34" s="48" t="s">
        <v>92</v>
      </c>
      <c r="I34" s="50"/>
      <c r="J34" s="79"/>
      <c r="K34" s="82"/>
      <c r="L34" s="79"/>
      <c r="M34" s="63"/>
    </row>
    <row r="35" spans="1:13" x14ac:dyDescent="0.25">
      <c r="A35" s="74">
        <v>10</v>
      </c>
      <c r="B35" s="20">
        <v>2074</v>
      </c>
      <c r="C35" s="3" t="s">
        <v>41</v>
      </c>
      <c r="D35" s="10" t="s">
        <v>12</v>
      </c>
      <c r="E35" s="3" t="s">
        <v>17</v>
      </c>
      <c r="F35" s="3" t="s">
        <v>90</v>
      </c>
      <c r="G35" s="3" t="s">
        <v>91</v>
      </c>
      <c r="H35" s="3" t="s">
        <v>233</v>
      </c>
      <c r="I35" s="3" t="s">
        <v>49</v>
      </c>
      <c r="J35" s="61">
        <v>130</v>
      </c>
      <c r="K35" s="68">
        <v>204</v>
      </c>
      <c r="L35" s="61">
        <f>J35*K35</f>
        <v>26520</v>
      </c>
      <c r="M35" s="61"/>
    </row>
    <row r="36" spans="1:13" x14ac:dyDescent="0.25">
      <c r="A36" s="75"/>
      <c r="B36" s="21"/>
      <c r="C36" s="4"/>
      <c r="D36" s="16"/>
      <c r="E36" s="4" t="s">
        <v>18</v>
      </c>
      <c r="F36" s="4"/>
      <c r="G36" s="4"/>
      <c r="H36" s="4" t="s">
        <v>234</v>
      </c>
      <c r="I36" s="4"/>
      <c r="J36" s="62"/>
      <c r="K36" s="69"/>
      <c r="L36" s="62"/>
      <c r="M36" s="62"/>
    </row>
    <row r="37" spans="1:13" x14ac:dyDescent="0.25">
      <c r="A37" s="76"/>
      <c r="B37" s="22"/>
      <c r="C37" s="1"/>
      <c r="D37" s="16" t="s">
        <v>44</v>
      </c>
      <c r="E37" s="1"/>
      <c r="F37" s="1"/>
      <c r="G37" s="1"/>
      <c r="H37" s="1" t="s">
        <v>92</v>
      </c>
      <c r="I37" s="9"/>
      <c r="J37" s="63"/>
      <c r="K37" s="70"/>
      <c r="L37" s="63"/>
      <c r="M37" s="63"/>
    </row>
    <row r="38" spans="1:13" x14ac:dyDescent="0.25">
      <c r="A38" s="74">
        <v>11</v>
      </c>
      <c r="B38" s="20">
        <v>2074</v>
      </c>
      <c r="C38" s="3" t="s">
        <v>42</v>
      </c>
      <c r="D38" s="10" t="s">
        <v>12</v>
      </c>
      <c r="E38" s="3" t="s">
        <v>17</v>
      </c>
      <c r="F38" s="3" t="s">
        <v>90</v>
      </c>
      <c r="G38" s="3" t="s">
        <v>91</v>
      </c>
      <c r="H38" s="3" t="s">
        <v>235</v>
      </c>
      <c r="I38" s="3" t="s">
        <v>50</v>
      </c>
      <c r="J38" s="61">
        <v>739.5</v>
      </c>
      <c r="K38" s="68">
        <v>204</v>
      </c>
      <c r="L38" s="61">
        <f>J38*K38</f>
        <v>150858</v>
      </c>
      <c r="M38" s="61"/>
    </row>
    <row r="39" spans="1:13" x14ac:dyDescent="0.25">
      <c r="A39" s="75"/>
      <c r="B39" s="21"/>
      <c r="C39" s="4"/>
      <c r="D39" s="16"/>
      <c r="E39" s="4" t="s">
        <v>18</v>
      </c>
      <c r="F39" s="4"/>
      <c r="G39" s="4"/>
      <c r="H39" s="4" t="s">
        <v>236</v>
      </c>
      <c r="I39" s="4"/>
      <c r="J39" s="62"/>
      <c r="K39" s="69"/>
      <c r="L39" s="62"/>
      <c r="M39" s="62"/>
    </row>
    <row r="40" spans="1:13" x14ac:dyDescent="0.25">
      <c r="A40" s="76"/>
      <c r="B40" s="22"/>
      <c r="C40" s="1"/>
      <c r="D40" s="13" t="s">
        <v>45</v>
      </c>
      <c r="E40" s="1"/>
      <c r="F40" s="1"/>
      <c r="G40" s="1"/>
      <c r="H40" s="1" t="s">
        <v>92</v>
      </c>
      <c r="I40" s="9"/>
      <c r="J40" s="63"/>
      <c r="K40" s="70"/>
      <c r="L40" s="63"/>
      <c r="M40" s="63"/>
    </row>
    <row r="41" spans="1:13" s="35" customFormat="1" x14ac:dyDescent="0.25">
      <c r="A41" s="100">
        <v>12</v>
      </c>
      <c r="B41" s="33">
        <v>2074</v>
      </c>
      <c r="C41" s="25" t="s">
        <v>215</v>
      </c>
      <c r="D41" s="34" t="s">
        <v>12</v>
      </c>
      <c r="E41" s="25" t="s">
        <v>17</v>
      </c>
      <c r="F41" s="25" t="s">
        <v>90</v>
      </c>
      <c r="G41" s="25" t="s">
        <v>91</v>
      </c>
      <c r="H41" s="25" t="s">
        <v>47</v>
      </c>
      <c r="I41" s="25" t="s">
        <v>222</v>
      </c>
      <c r="J41" s="65">
        <v>737</v>
      </c>
      <c r="K41" s="71">
        <v>204</v>
      </c>
      <c r="L41" s="65">
        <f>J41*K41</f>
        <v>150348</v>
      </c>
      <c r="M41" s="65"/>
    </row>
    <row r="42" spans="1:13" s="35" customFormat="1" x14ac:dyDescent="0.25">
      <c r="A42" s="101"/>
      <c r="B42" s="36"/>
      <c r="C42" s="26"/>
      <c r="D42" s="37"/>
      <c r="E42" s="26" t="s">
        <v>18</v>
      </c>
      <c r="F42" s="26"/>
      <c r="G42" s="26"/>
      <c r="H42" s="26" t="s">
        <v>221</v>
      </c>
      <c r="I42" s="26"/>
      <c r="J42" s="66"/>
      <c r="K42" s="72"/>
      <c r="L42" s="66"/>
      <c r="M42" s="66"/>
    </row>
    <row r="43" spans="1:13" s="35" customFormat="1" x14ac:dyDescent="0.25">
      <c r="A43" s="102"/>
      <c r="B43" s="38"/>
      <c r="C43" s="27"/>
      <c r="D43" s="39" t="s">
        <v>220</v>
      </c>
      <c r="E43" s="27"/>
      <c r="F43" s="27"/>
      <c r="G43" s="27"/>
      <c r="H43" s="27" t="s">
        <v>92</v>
      </c>
      <c r="I43" s="40"/>
      <c r="J43" s="67"/>
      <c r="K43" s="73"/>
      <c r="L43" s="67"/>
      <c r="M43" s="67"/>
    </row>
    <row r="44" spans="1:13" x14ac:dyDescent="0.25">
      <c r="A44" s="74">
        <v>13</v>
      </c>
      <c r="B44" s="20">
        <v>2074</v>
      </c>
      <c r="C44" s="3" t="s">
        <v>51</v>
      </c>
      <c r="D44" s="10" t="s">
        <v>12</v>
      </c>
      <c r="E44" s="3" t="s">
        <v>17</v>
      </c>
      <c r="F44" s="3" t="s">
        <v>90</v>
      </c>
      <c r="G44" s="3" t="s">
        <v>91</v>
      </c>
      <c r="H44" s="3" t="s">
        <v>237</v>
      </c>
      <c r="I44" s="3" t="s">
        <v>60</v>
      </c>
      <c r="J44" s="61">
        <v>289</v>
      </c>
      <c r="K44" s="68">
        <v>204</v>
      </c>
      <c r="L44" s="61">
        <f>J44*K44</f>
        <v>58956</v>
      </c>
      <c r="M44" s="61"/>
    </row>
    <row r="45" spans="1:13" x14ac:dyDescent="0.25">
      <c r="A45" s="75"/>
      <c r="B45" s="21"/>
      <c r="C45" s="4"/>
      <c r="D45" s="16"/>
      <c r="E45" s="4" t="s">
        <v>18</v>
      </c>
      <c r="F45" s="4"/>
      <c r="G45" s="4"/>
      <c r="H45" s="4" t="s">
        <v>238</v>
      </c>
      <c r="I45" s="4"/>
      <c r="J45" s="62"/>
      <c r="K45" s="69"/>
      <c r="L45" s="62"/>
      <c r="M45" s="62"/>
    </row>
    <row r="46" spans="1:13" x14ac:dyDescent="0.25">
      <c r="A46" s="76"/>
      <c r="B46" s="22"/>
      <c r="C46" s="1"/>
      <c r="D46" s="13" t="s">
        <v>55</v>
      </c>
      <c r="E46" s="1"/>
      <c r="F46" s="1"/>
      <c r="G46" s="1"/>
      <c r="H46" s="1" t="s">
        <v>92</v>
      </c>
      <c r="I46" s="1"/>
      <c r="J46" s="63"/>
      <c r="K46" s="70"/>
      <c r="L46" s="63"/>
      <c r="M46" s="63"/>
    </row>
    <row r="47" spans="1:13" x14ac:dyDescent="0.25">
      <c r="A47" s="74">
        <v>14</v>
      </c>
      <c r="B47" s="20">
        <v>2074</v>
      </c>
      <c r="C47" s="3" t="s">
        <v>52</v>
      </c>
      <c r="D47" s="10" t="s">
        <v>12</v>
      </c>
      <c r="E47" s="3" t="s">
        <v>17</v>
      </c>
      <c r="F47" s="3" t="s">
        <v>90</v>
      </c>
      <c r="G47" s="3" t="s">
        <v>91</v>
      </c>
      <c r="H47" s="3" t="s">
        <v>239</v>
      </c>
      <c r="I47" s="3" t="s">
        <v>61</v>
      </c>
      <c r="J47" s="61">
        <v>985</v>
      </c>
      <c r="K47" s="68">
        <v>204</v>
      </c>
      <c r="L47" s="61">
        <f>J47*K47</f>
        <v>200940</v>
      </c>
      <c r="M47" s="61"/>
    </row>
    <row r="48" spans="1:13" x14ac:dyDescent="0.25">
      <c r="A48" s="75"/>
      <c r="B48" s="21"/>
      <c r="C48" s="4"/>
      <c r="D48" s="16"/>
      <c r="E48" s="4" t="s">
        <v>18</v>
      </c>
      <c r="F48" s="4"/>
      <c r="G48" s="4"/>
      <c r="H48" s="4" t="s">
        <v>240</v>
      </c>
      <c r="I48" s="4"/>
      <c r="J48" s="62"/>
      <c r="K48" s="69"/>
      <c r="L48" s="62"/>
      <c r="M48" s="62"/>
    </row>
    <row r="49" spans="1:13" x14ac:dyDescent="0.25">
      <c r="A49" s="76"/>
      <c r="B49" s="22"/>
      <c r="C49" s="1"/>
      <c r="D49" s="13" t="s">
        <v>56</v>
      </c>
      <c r="E49" s="1"/>
      <c r="F49" s="1"/>
      <c r="G49" s="1"/>
      <c r="H49" s="1" t="s">
        <v>94</v>
      </c>
      <c r="I49" s="1"/>
      <c r="J49" s="63"/>
      <c r="K49" s="70"/>
      <c r="L49" s="63"/>
      <c r="M49" s="63"/>
    </row>
    <row r="50" spans="1:13" x14ac:dyDescent="0.25">
      <c r="A50" s="74">
        <v>15</v>
      </c>
      <c r="B50" s="20">
        <v>2074</v>
      </c>
      <c r="C50" s="3" t="s">
        <v>53</v>
      </c>
      <c r="D50" s="10" t="s">
        <v>12</v>
      </c>
      <c r="E50" s="3" t="s">
        <v>17</v>
      </c>
      <c r="F50" s="3" t="s">
        <v>90</v>
      </c>
      <c r="G50" s="3" t="s">
        <v>91</v>
      </c>
      <c r="H50" s="3" t="s">
        <v>59</v>
      </c>
      <c r="I50" s="3" t="s">
        <v>62</v>
      </c>
      <c r="J50" s="61">
        <v>1590</v>
      </c>
      <c r="K50" s="68">
        <v>204</v>
      </c>
      <c r="L50" s="61">
        <f>J50*K50</f>
        <v>324360</v>
      </c>
      <c r="M50" s="61"/>
    </row>
    <row r="51" spans="1:13" x14ac:dyDescent="0.25">
      <c r="A51" s="75"/>
      <c r="B51" s="21"/>
      <c r="C51" s="4"/>
      <c r="D51" s="16"/>
      <c r="E51" s="4" t="s">
        <v>18</v>
      </c>
      <c r="F51" s="4"/>
      <c r="G51" s="4"/>
      <c r="H51" s="4" t="s">
        <v>241</v>
      </c>
      <c r="I51" s="4"/>
      <c r="J51" s="62"/>
      <c r="K51" s="69"/>
      <c r="L51" s="62"/>
      <c r="M51" s="62"/>
    </row>
    <row r="52" spans="1:13" x14ac:dyDescent="0.25">
      <c r="A52" s="76"/>
      <c r="B52" s="22"/>
      <c r="C52" s="1"/>
      <c r="D52" s="13" t="s">
        <v>57</v>
      </c>
      <c r="E52" s="1"/>
      <c r="F52" s="1"/>
      <c r="G52" s="1"/>
      <c r="H52" s="1" t="s">
        <v>94</v>
      </c>
      <c r="I52" s="1"/>
      <c r="J52" s="63"/>
      <c r="K52" s="70"/>
      <c r="L52" s="63"/>
      <c r="M52" s="63"/>
    </row>
    <row r="53" spans="1:13" x14ac:dyDescent="0.25">
      <c r="A53" s="74">
        <v>16</v>
      </c>
      <c r="B53" s="20">
        <v>2074</v>
      </c>
      <c r="C53" s="3" t="s">
        <v>54</v>
      </c>
      <c r="D53" s="10" t="s">
        <v>12</v>
      </c>
      <c r="E53" s="3" t="s">
        <v>17</v>
      </c>
      <c r="F53" s="3" t="s">
        <v>90</v>
      </c>
      <c r="G53" s="3" t="s">
        <v>91</v>
      </c>
      <c r="H53" s="3" t="s">
        <v>28</v>
      </c>
      <c r="I53" s="3" t="s">
        <v>63</v>
      </c>
      <c r="J53" s="61">
        <v>1329</v>
      </c>
      <c r="K53" s="68">
        <v>204</v>
      </c>
      <c r="L53" s="61">
        <f>J53*K53</f>
        <v>271116</v>
      </c>
      <c r="M53" s="61"/>
    </row>
    <row r="54" spans="1:13" x14ac:dyDescent="0.25">
      <c r="A54" s="75"/>
      <c r="B54" s="21"/>
      <c r="C54" s="4"/>
      <c r="D54" s="16"/>
      <c r="E54" s="4" t="s">
        <v>18</v>
      </c>
      <c r="F54" s="4"/>
      <c r="G54" s="4"/>
      <c r="H54" s="4" t="s">
        <v>78</v>
      </c>
      <c r="I54" s="4"/>
      <c r="J54" s="62"/>
      <c r="K54" s="69"/>
      <c r="L54" s="62"/>
      <c r="M54" s="62"/>
    </row>
    <row r="55" spans="1:13" x14ac:dyDescent="0.25">
      <c r="A55" s="76"/>
      <c r="B55" s="22"/>
      <c r="C55" s="1"/>
      <c r="D55" s="13" t="s">
        <v>58</v>
      </c>
      <c r="E55" s="1"/>
      <c r="F55" s="1"/>
      <c r="G55" s="1"/>
      <c r="H55" s="1" t="s">
        <v>92</v>
      </c>
      <c r="I55" s="1"/>
      <c r="J55" s="63"/>
      <c r="K55" s="70"/>
      <c r="L55" s="63"/>
      <c r="M55" s="63"/>
    </row>
    <row r="56" spans="1:13" x14ac:dyDescent="0.25">
      <c r="A56" s="74">
        <v>17</v>
      </c>
      <c r="B56" s="20">
        <v>2074</v>
      </c>
      <c r="C56" s="3" t="s">
        <v>64</v>
      </c>
      <c r="D56" s="10" t="s">
        <v>12</v>
      </c>
      <c r="E56" s="3" t="s">
        <v>17</v>
      </c>
      <c r="F56" s="3" t="s">
        <v>90</v>
      </c>
      <c r="G56" s="3" t="s">
        <v>91</v>
      </c>
      <c r="H56" s="3" t="s">
        <v>242</v>
      </c>
      <c r="I56" s="3" t="s">
        <v>69</v>
      </c>
      <c r="J56" s="61">
        <v>3587</v>
      </c>
      <c r="K56" s="68">
        <v>204</v>
      </c>
      <c r="L56" s="61">
        <f>J56*K56</f>
        <v>731748</v>
      </c>
      <c r="M56" s="61"/>
    </row>
    <row r="57" spans="1:13" x14ac:dyDescent="0.25">
      <c r="A57" s="75"/>
      <c r="B57" s="21"/>
      <c r="C57" s="4"/>
      <c r="D57" s="16"/>
      <c r="E57" s="4" t="s">
        <v>18</v>
      </c>
      <c r="F57" s="4"/>
      <c r="G57" s="4"/>
      <c r="H57" s="4" t="s">
        <v>243</v>
      </c>
      <c r="I57" s="4"/>
      <c r="J57" s="62"/>
      <c r="K57" s="69"/>
      <c r="L57" s="62"/>
      <c r="M57" s="62"/>
    </row>
    <row r="58" spans="1:13" x14ac:dyDescent="0.25">
      <c r="A58" s="76"/>
      <c r="B58" s="22"/>
      <c r="C58" s="1"/>
      <c r="D58" s="13" t="s">
        <v>66</v>
      </c>
      <c r="E58" s="1"/>
      <c r="F58" s="1"/>
      <c r="G58" s="1"/>
      <c r="H58" s="1" t="s">
        <v>92</v>
      </c>
      <c r="I58" s="1"/>
      <c r="J58" s="63"/>
      <c r="K58" s="70"/>
      <c r="L58" s="63"/>
      <c r="M58" s="63"/>
    </row>
    <row r="59" spans="1:13" x14ac:dyDescent="0.25">
      <c r="A59" s="74">
        <v>18</v>
      </c>
      <c r="B59" s="20">
        <v>2074</v>
      </c>
      <c r="C59" s="3" t="s">
        <v>65</v>
      </c>
      <c r="D59" s="10" t="s">
        <v>12</v>
      </c>
      <c r="E59" s="3" t="s">
        <v>17</v>
      </c>
      <c r="F59" s="3" t="s">
        <v>90</v>
      </c>
      <c r="G59" s="3" t="s">
        <v>91</v>
      </c>
      <c r="H59" s="3" t="s">
        <v>245</v>
      </c>
      <c r="I59" s="3" t="s">
        <v>70</v>
      </c>
      <c r="J59" s="61">
        <v>1135</v>
      </c>
      <c r="K59" s="68">
        <v>204</v>
      </c>
      <c r="L59" s="61">
        <f>J59*K59</f>
        <v>231540</v>
      </c>
      <c r="M59" s="61"/>
    </row>
    <row r="60" spans="1:13" x14ac:dyDescent="0.25">
      <c r="A60" s="75"/>
      <c r="B60" s="21"/>
      <c r="C60" s="4"/>
      <c r="D60" s="16"/>
      <c r="E60" s="4" t="s">
        <v>18</v>
      </c>
      <c r="F60" s="4"/>
      <c r="G60" s="4"/>
      <c r="H60" s="4" t="s">
        <v>244</v>
      </c>
      <c r="I60" s="4"/>
      <c r="J60" s="62"/>
      <c r="K60" s="69"/>
      <c r="L60" s="62"/>
      <c r="M60" s="62"/>
    </row>
    <row r="61" spans="1:13" x14ac:dyDescent="0.25">
      <c r="A61" s="76"/>
      <c r="B61" s="22"/>
      <c r="C61" s="1"/>
      <c r="D61" s="13" t="s">
        <v>67</v>
      </c>
      <c r="E61" s="1"/>
      <c r="F61" s="1"/>
      <c r="G61" s="1"/>
      <c r="H61" s="1" t="s">
        <v>94</v>
      </c>
      <c r="I61" s="1"/>
      <c r="J61" s="63"/>
      <c r="K61" s="70"/>
      <c r="L61" s="63"/>
      <c r="M61" s="63"/>
    </row>
    <row r="62" spans="1:13" x14ac:dyDescent="0.25">
      <c r="A62" s="74">
        <v>19</v>
      </c>
      <c r="B62" s="20">
        <v>2074</v>
      </c>
      <c r="C62" s="3" t="s">
        <v>315</v>
      </c>
      <c r="D62" s="10" t="s">
        <v>12</v>
      </c>
      <c r="E62" s="3" t="s">
        <v>17</v>
      </c>
      <c r="F62" s="3" t="s">
        <v>90</v>
      </c>
      <c r="G62" s="3" t="s">
        <v>91</v>
      </c>
      <c r="H62" s="25" t="s">
        <v>317</v>
      </c>
      <c r="I62" s="3" t="s">
        <v>316</v>
      </c>
      <c r="J62" s="61">
        <v>795</v>
      </c>
      <c r="K62" s="68">
        <v>204</v>
      </c>
      <c r="L62" s="61">
        <f t="shared" ref="L62" si="0">J62*K62</f>
        <v>162180</v>
      </c>
      <c r="M62" s="61"/>
    </row>
    <row r="63" spans="1:13" x14ac:dyDescent="0.25">
      <c r="A63" s="75"/>
      <c r="B63" s="4"/>
      <c r="C63" s="4"/>
      <c r="D63" s="16"/>
      <c r="E63" s="4" t="s">
        <v>18</v>
      </c>
      <c r="F63" s="4"/>
      <c r="G63" s="4"/>
      <c r="H63" s="26" t="s">
        <v>318</v>
      </c>
      <c r="I63" s="4"/>
      <c r="J63" s="62"/>
      <c r="K63" s="69"/>
      <c r="L63" s="62"/>
      <c r="M63" s="62"/>
    </row>
    <row r="64" spans="1:13" x14ac:dyDescent="0.25">
      <c r="A64" s="76"/>
      <c r="B64" s="1"/>
      <c r="C64" s="1"/>
      <c r="D64" s="13" t="s">
        <v>198</v>
      </c>
      <c r="E64" s="1"/>
      <c r="F64" s="1"/>
      <c r="G64" s="1"/>
      <c r="H64" s="27" t="s">
        <v>92</v>
      </c>
      <c r="I64" s="1"/>
      <c r="J64" s="63"/>
      <c r="K64" s="70"/>
      <c r="L64" s="63"/>
      <c r="M64" s="63"/>
    </row>
    <row r="65" spans="1:13" x14ac:dyDescent="0.25">
      <c r="A65" s="74">
        <v>20</v>
      </c>
      <c r="B65" s="20">
        <v>2074</v>
      </c>
      <c r="C65" s="3" t="s">
        <v>194</v>
      </c>
      <c r="D65" s="10" t="s">
        <v>12</v>
      </c>
      <c r="E65" s="3" t="s">
        <v>17</v>
      </c>
      <c r="F65" s="3" t="s">
        <v>90</v>
      </c>
      <c r="G65" s="3" t="s">
        <v>91</v>
      </c>
      <c r="H65" s="25" t="s">
        <v>247</v>
      </c>
      <c r="I65" s="3" t="s">
        <v>204</v>
      </c>
      <c r="J65" s="61">
        <v>4000</v>
      </c>
      <c r="K65" s="68">
        <v>204</v>
      </c>
      <c r="L65" s="61">
        <f t="shared" ref="L65" si="1">J65*K65</f>
        <v>816000</v>
      </c>
      <c r="M65" s="61"/>
    </row>
    <row r="66" spans="1:13" x14ac:dyDescent="0.25">
      <c r="A66" s="75"/>
      <c r="B66" s="4"/>
      <c r="C66" s="4"/>
      <c r="D66" s="16"/>
      <c r="E66" s="4" t="s">
        <v>18</v>
      </c>
      <c r="F66" s="4"/>
      <c r="G66" s="4"/>
      <c r="H66" s="26" t="s">
        <v>246</v>
      </c>
      <c r="I66" s="4"/>
      <c r="J66" s="62"/>
      <c r="K66" s="69"/>
      <c r="L66" s="62"/>
      <c r="M66" s="62"/>
    </row>
    <row r="67" spans="1:13" x14ac:dyDescent="0.25">
      <c r="A67" s="76"/>
      <c r="B67" s="1"/>
      <c r="C67" s="1"/>
      <c r="D67" s="13" t="s">
        <v>198</v>
      </c>
      <c r="E67" s="1"/>
      <c r="F67" s="1"/>
      <c r="G67" s="1"/>
      <c r="H67" s="27" t="s">
        <v>92</v>
      </c>
      <c r="I67" s="1"/>
      <c r="J67" s="63"/>
      <c r="K67" s="70"/>
      <c r="L67" s="63"/>
      <c r="M67" s="63"/>
    </row>
    <row r="68" spans="1:13" x14ac:dyDescent="0.25">
      <c r="A68" s="74">
        <v>21</v>
      </c>
      <c r="B68" s="20">
        <v>2074</v>
      </c>
      <c r="C68" s="3" t="s">
        <v>195</v>
      </c>
      <c r="D68" s="10" t="s">
        <v>12</v>
      </c>
      <c r="E68" s="3" t="s">
        <v>17</v>
      </c>
      <c r="F68" s="3" t="s">
        <v>90</v>
      </c>
      <c r="G68" s="3" t="s">
        <v>91</v>
      </c>
      <c r="H68" s="25" t="s">
        <v>249</v>
      </c>
      <c r="I68" s="3" t="s">
        <v>205</v>
      </c>
      <c r="J68" s="61">
        <v>3600</v>
      </c>
      <c r="K68" s="68">
        <v>204</v>
      </c>
      <c r="L68" s="61">
        <f t="shared" ref="L68" si="2">J68*K68</f>
        <v>734400</v>
      </c>
      <c r="M68" s="61"/>
    </row>
    <row r="69" spans="1:13" x14ac:dyDescent="0.25">
      <c r="A69" s="75"/>
      <c r="B69" s="4"/>
      <c r="C69" s="4"/>
      <c r="D69" s="16"/>
      <c r="E69" s="4" t="s">
        <v>18</v>
      </c>
      <c r="F69" s="4"/>
      <c r="G69" s="4"/>
      <c r="H69" s="26" t="s">
        <v>248</v>
      </c>
      <c r="I69" s="4" t="s">
        <v>206</v>
      </c>
      <c r="J69" s="62"/>
      <c r="K69" s="69"/>
      <c r="L69" s="62"/>
      <c r="M69" s="62"/>
    </row>
    <row r="70" spans="1:13" x14ac:dyDescent="0.25">
      <c r="A70" s="76"/>
      <c r="B70" s="1"/>
      <c r="C70" s="1"/>
      <c r="D70" s="13" t="s">
        <v>199</v>
      </c>
      <c r="E70" s="1"/>
      <c r="F70" s="1"/>
      <c r="G70" s="1"/>
      <c r="H70" s="27" t="s">
        <v>94</v>
      </c>
      <c r="I70" s="1"/>
      <c r="J70" s="63"/>
      <c r="K70" s="70"/>
      <c r="L70" s="63"/>
      <c r="M70" s="63"/>
    </row>
    <row r="71" spans="1:13" x14ac:dyDescent="0.25">
      <c r="A71" s="74">
        <v>22</v>
      </c>
      <c r="B71" s="20">
        <v>2074</v>
      </c>
      <c r="C71" s="3" t="s">
        <v>196</v>
      </c>
      <c r="D71" s="10" t="s">
        <v>12</v>
      </c>
      <c r="E71" s="3" t="s">
        <v>17</v>
      </c>
      <c r="F71" s="3" t="s">
        <v>90</v>
      </c>
      <c r="G71" s="3" t="s">
        <v>91</v>
      </c>
      <c r="H71" s="25" t="s">
        <v>28</v>
      </c>
      <c r="I71" s="3" t="s">
        <v>207</v>
      </c>
      <c r="J71" s="61">
        <v>4600</v>
      </c>
      <c r="K71" s="68">
        <v>204</v>
      </c>
      <c r="L71" s="61">
        <f t="shared" ref="L71" si="3">J71*K71</f>
        <v>938400</v>
      </c>
      <c r="M71" s="61"/>
    </row>
    <row r="72" spans="1:13" x14ac:dyDescent="0.25">
      <c r="A72" s="75"/>
      <c r="B72" s="4"/>
      <c r="C72" s="4"/>
      <c r="D72" s="16"/>
      <c r="E72" s="4" t="s">
        <v>18</v>
      </c>
      <c r="F72" s="4"/>
      <c r="G72" s="4"/>
      <c r="H72" s="26" t="s">
        <v>202</v>
      </c>
      <c r="I72" s="4" t="s">
        <v>206</v>
      </c>
      <c r="J72" s="62"/>
      <c r="K72" s="69"/>
      <c r="L72" s="62"/>
      <c r="M72" s="62"/>
    </row>
    <row r="73" spans="1:13" x14ac:dyDescent="0.25">
      <c r="A73" s="76"/>
      <c r="B73" s="1"/>
      <c r="C73" s="1"/>
      <c r="D73" s="13" t="s">
        <v>200</v>
      </c>
      <c r="E73" s="1"/>
      <c r="F73" s="1"/>
      <c r="G73" s="1"/>
      <c r="H73" s="27" t="s">
        <v>92</v>
      </c>
      <c r="I73" s="1"/>
      <c r="J73" s="63"/>
      <c r="K73" s="70"/>
      <c r="L73" s="63"/>
      <c r="M73" s="63"/>
    </row>
    <row r="74" spans="1:13" x14ac:dyDescent="0.25">
      <c r="A74" s="74">
        <v>23</v>
      </c>
      <c r="B74" s="20">
        <v>2074</v>
      </c>
      <c r="C74" s="3" t="s">
        <v>197</v>
      </c>
      <c r="D74" s="10" t="s">
        <v>12</v>
      </c>
      <c r="E74" s="3" t="s">
        <v>17</v>
      </c>
      <c r="F74" s="3" t="s">
        <v>90</v>
      </c>
      <c r="G74" s="3" t="s">
        <v>91</v>
      </c>
      <c r="H74" s="25" t="s">
        <v>28</v>
      </c>
      <c r="I74" s="3" t="s">
        <v>208</v>
      </c>
      <c r="J74" s="61">
        <v>1400</v>
      </c>
      <c r="K74" s="68">
        <v>204</v>
      </c>
      <c r="L74" s="61">
        <f t="shared" ref="L74" si="4">J74*K74</f>
        <v>285600</v>
      </c>
      <c r="M74" s="61"/>
    </row>
    <row r="75" spans="1:13" x14ac:dyDescent="0.25">
      <c r="A75" s="75"/>
      <c r="B75" s="4"/>
      <c r="C75" s="4"/>
      <c r="D75" s="16"/>
      <c r="E75" s="4" t="s">
        <v>18</v>
      </c>
      <c r="F75" s="4"/>
      <c r="G75" s="4"/>
      <c r="H75" s="26" t="s">
        <v>203</v>
      </c>
      <c r="I75" s="4"/>
      <c r="J75" s="62"/>
      <c r="K75" s="69"/>
      <c r="L75" s="62"/>
      <c r="M75" s="62"/>
    </row>
    <row r="76" spans="1:13" x14ac:dyDescent="0.25">
      <c r="A76" s="76"/>
      <c r="B76" s="1"/>
      <c r="C76" s="1"/>
      <c r="D76" s="13" t="s">
        <v>201</v>
      </c>
      <c r="E76" s="1"/>
      <c r="F76" s="1"/>
      <c r="G76" s="1"/>
      <c r="H76" s="27" t="s">
        <v>92</v>
      </c>
      <c r="I76" s="1"/>
      <c r="J76" s="63"/>
      <c r="K76" s="70"/>
      <c r="L76" s="63"/>
      <c r="M76" s="63"/>
    </row>
    <row r="77" spans="1:13" x14ac:dyDescent="0.25">
      <c r="A77" s="74">
        <v>24</v>
      </c>
      <c r="B77" s="20">
        <v>2074</v>
      </c>
      <c r="C77" s="3" t="s">
        <v>183</v>
      </c>
      <c r="D77" s="10" t="s">
        <v>12</v>
      </c>
      <c r="E77" s="3" t="s">
        <v>17</v>
      </c>
      <c r="F77" s="3" t="s">
        <v>90</v>
      </c>
      <c r="G77" s="3" t="s">
        <v>91</v>
      </c>
      <c r="H77" s="25" t="s">
        <v>137</v>
      </c>
      <c r="I77" s="3" t="s">
        <v>190</v>
      </c>
      <c r="J77" s="61">
        <v>5800</v>
      </c>
      <c r="K77" s="68">
        <v>204</v>
      </c>
      <c r="L77" s="61">
        <f t="shared" ref="L77" si="5">J77*K77</f>
        <v>1183200</v>
      </c>
      <c r="M77" s="61"/>
    </row>
    <row r="78" spans="1:13" x14ac:dyDescent="0.25">
      <c r="A78" s="75"/>
      <c r="B78" s="4"/>
      <c r="C78" s="4"/>
      <c r="D78" s="16"/>
      <c r="E78" s="4" t="s">
        <v>18</v>
      </c>
      <c r="F78" s="4"/>
      <c r="G78" s="4"/>
      <c r="H78" s="26" t="s">
        <v>73</v>
      </c>
      <c r="I78" s="4"/>
      <c r="J78" s="62"/>
      <c r="K78" s="69"/>
      <c r="L78" s="62"/>
      <c r="M78" s="62"/>
    </row>
    <row r="79" spans="1:13" x14ac:dyDescent="0.25">
      <c r="A79" s="76"/>
      <c r="B79" s="1"/>
      <c r="C79" s="1"/>
      <c r="D79" s="13" t="s">
        <v>186</v>
      </c>
      <c r="E79" s="1"/>
      <c r="F79" s="1"/>
      <c r="G79" s="1"/>
      <c r="H79" s="27" t="s">
        <v>92</v>
      </c>
      <c r="I79" s="1"/>
      <c r="J79" s="63"/>
      <c r="K79" s="70"/>
      <c r="L79" s="63"/>
      <c r="M79" s="63"/>
    </row>
    <row r="80" spans="1:13" x14ac:dyDescent="0.25">
      <c r="A80" s="74">
        <v>25</v>
      </c>
      <c r="B80" s="20">
        <v>2074</v>
      </c>
      <c r="C80" s="3" t="s">
        <v>184</v>
      </c>
      <c r="D80" s="10" t="s">
        <v>12</v>
      </c>
      <c r="E80" s="3" t="s">
        <v>17</v>
      </c>
      <c r="F80" s="3" t="s">
        <v>90</v>
      </c>
      <c r="G80" s="3" t="s">
        <v>91</v>
      </c>
      <c r="H80" s="25" t="s">
        <v>28</v>
      </c>
      <c r="I80" s="3" t="s">
        <v>191</v>
      </c>
      <c r="J80" s="61">
        <v>4200</v>
      </c>
      <c r="K80" s="68">
        <v>204</v>
      </c>
      <c r="L80" s="61">
        <f t="shared" ref="L80" si="6">J80*K80</f>
        <v>856800</v>
      </c>
      <c r="M80" s="61"/>
    </row>
    <row r="81" spans="1:13" x14ac:dyDescent="0.25">
      <c r="A81" s="75"/>
      <c r="B81" s="4"/>
      <c r="C81" s="4"/>
      <c r="D81" s="16"/>
      <c r="E81" s="4" t="s">
        <v>18</v>
      </c>
      <c r="F81" s="4"/>
      <c r="G81" s="4"/>
      <c r="H81" s="26" t="s">
        <v>122</v>
      </c>
      <c r="I81" s="4" t="s">
        <v>192</v>
      </c>
      <c r="J81" s="62"/>
      <c r="K81" s="69"/>
      <c r="L81" s="62"/>
      <c r="M81" s="62"/>
    </row>
    <row r="82" spans="1:13" x14ac:dyDescent="0.25">
      <c r="A82" s="76"/>
      <c r="B82" s="1"/>
      <c r="C82" s="1"/>
      <c r="D82" s="13" t="s">
        <v>187</v>
      </c>
      <c r="E82" s="1"/>
      <c r="F82" s="1"/>
      <c r="G82" s="1"/>
      <c r="H82" s="27" t="s">
        <v>92</v>
      </c>
      <c r="I82" s="1"/>
      <c r="J82" s="63"/>
      <c r="K82" s="70"/>
      <c r="L82" s="63"/>
      <c r="M82" s="63"/>
    </row>
    <row r="83" spans="1:13" x14ac:dyDescent="0.25">
      <c r="A83" s="74">
        <v>26</v>
      </c>
      <c r="B83" s="20">
        <v>2074</v>
      </c>
      <c r="C83" s="3" t="s">
        <v>185</v>
      </c>
      <c r="D83" s="10" t="s">
        <v>12</v>
      </c>
      <c r="E83" s="3" t="s">
        <v>17</v>
      </c>
      <c r="F83" s="3" t="s">
        <v>90</v>
      </c>
      <c r="G83" s="3" t="s">
        <v>91</v>
      </c>
      <c r="H83" s="25" t="s">
        <v>189</v>
      </c>
      <c r="I83" s="3" t="s">
        <v>193</v>
      </c>
      <c r="J83" s="61">
        <v>5000</v>
      </c>
      <c r="K83" s="68">
        <v>204</v>
      </c>
      <c r="L83" s="61">
        <f t="shared" ref="L83" si="7">J83*K83</f>
        <v>1020000</v>
      </c>
      <c r="M83" s="61"/>
    </row>
    <row r="84" spans="1:13" x14ac:dyDescent="0.25">
      <c r="A84" s="75"/>
      <c r="B84" s="4"/>
      <c r="C84" s="4"/>
      <c r="D84" s="16"/>
      <c r="E84" s="4" t="s">
        <v>18</v>
      </c>
      <c r="F84" s="4"/>
      <c r="G84" s="4"/>
      <c r="H84" s="26" t="s">
        <v>250</v>
      </c>
      <c r="I84" s="4" t="s">
        <v>192</v>
      </c>
      <c r="J84" s="62"/>
      <c r="K84" s="69"/>
      <c r="L84" s="62"/>
      <c r="M84" s="62"/>
    </row>
    <row r="85" spans="1:13" x14ac:dyDescent="0.25">
      <c r="A85" s="76"/>
      <c r="B85" s="1"/>
      <c r="C85" s="1"/>
      <c r="D85" s="13" t="s">
        <v>188</v>
      </c>
      <c r="E85" s="1"/>
      <c r="F85" s="1"/>
      <c r="G85" s="1"/>
      <c r="H85" s="27" t="s">
        <v>94</v>
      </c>
      <c r="I85" s="1"/>
      <c r="J85" s="63"/>
      <c r="K85" s="70"/>
      <c r="L85" s="63"/>
      <c r="M85" s="63"/>
    </row>
    <row r="86" spans="1:13" x14ac:dyDescent="0.25">
      <c r="A86" s="74">
        <v>27</v>
      </c>
      <c r="B86" s="20">
        <v>2074</v>
      </c>
      <c r="C86" s="3" t="s">
        <v>170</v>
      </c>
      <c r="D86" s="10" t="s">
        <v>12</v>
      </c>
      <c r="E86" s="3" t="s">
        <v>17</v>
      </c>
      <c r="F86" s="3" t="s">
        <v>90</v>
      </c>
      <c r="G86" s="3" t="s">
        <v>91</v>
      </c>
      <c r="H86" s="25" t="s">
        <v>176</v>
      </c>
      <c r="I86" s="3" t="s">
        <v>178</v>
      </c>
      <c r="J86" s="61">
        <v>1727</v>
      </c>
      <c r="K86" s="68">
        <v>204</v>
      </c>
      <c r="L86" s="61">
        <f t="shared" ref="L86" si="8">J86*K86</f>
        <v>352308</v>
      </c>
      <c r="M86" s="61"/>
    </row>
    <row r="87" spans="1:13" x14ac:dyDescent="0.25">
      <c r="A87" s="75"/>
      <c r="B87" s="4"/>
      <c r="C87" s="4"/>
      <c r="D87" s="16"/>
      <c r="E87" s="4" t="s">
        <v>18</v>
      </c>
      <c r="F87" s="4"/>
      <c r="G87" s="4"/>
      <c r="H87" s="26" t="s">
        <v>251</v>
      </c>
      <c r="I87" s="4" t="s">
        <v>179</v>
      </c>
      <c r="J87" s="62"/>
      <c r="K87" s="69"/>
      <c r="L87" s="62"/>
      <c r="M87" s="62"/>
    </row>
    <row r="88" spans="1:13" x14ac:dyDescent="0.25">
      <c r="A88" s="76"/>
      <c r="B88" s="1"/>
      <c r="C88" s="1"/>
      <c r="D88" s="13" t="s">
        <v>173</v>
      </c>
      <c r="E88" s="1"/>
      <c r="F88" s="1"/>
      <c r="G88" s="1"/>
      <c r="H88" s="27" t="s">
        <v>94</v>
      </c>
      <c r="I88" s="1"/>
      <c r="J88" s="63"/>
      <c r="K88" s="70"/>
      <c r="L88" s="63"/>
      <c r="M88" s="63"/>
    </row>
    <row r="89" spans="1:13" x14ac:dyDescent="0.25">
      <c r="A89" s="74">
        <v>28</v>
      </c>
      <c r="B89" s="20">
        <v>2074</v>
      </c>
      <c r="C89" s="3" t="s">
        <v>171</v>
      </c>
      <c r="D89" s="10" t="s">
        <v>12</v>
      </c>
      <c r="E89" s="3" t="s">
        <v>17</v>
      </c>
      <c r="F89" s="3" t="s">
        <v>90</v>
      </c>
      <c r="G89" s="3" t="s">
        <v>91</v>
      </c>
      <c r="H89" s="25" t="s">
        <v>47</v>
      </c>
      <c r="I89" s="3" t="s">
        <v>180</v>
      </c>
      <c r="J89" s="61">
        <v>5800</v>
      </c>
      <c r="K89" s="68">
        <v>204</v>
      </c>
      <c r="L89" s="61">
        <f t="shared" ref="L89" si="9">J89*K89</f>
        <v>1183200</v>
      </c>
      <c r="M89" s="61"/>
    </row>
    <row r="90" spans="1:13" x14ac:dyDescent="0.25">
      <c r="A90" s="75"/>
      <c r="B90" s="4"/>
      <c r="C90" s="4"/>
      <c r="D90" s="16"/>
      <c r="E90" s="4" t="s">
        <v>18</v>
      </c>
      <c r="F90" s="4"/>
      <c r="G90" s="4"/>
      <c r="H90" s="26" t="s">
        <v>252</v>
      </c>
      <c r="I90" s="4" t="s">
        <v>71</v>
      </c>
      <c r="J90" s="62"/>
      <c r="K90" s="69"/>
      <c r="L90" s="62"/>
      <c r="M90" s="62"/>
    </row>
    <row r="91" spans="1:13" x14ac:dyDescent="0.25">
      <c r="A91" s="76"/>
      <c r="B91" s="6"/>
      <c r="C91" s="1"/>
      <c r="D91" s="13" t="s">
        <v>174</v>
      </c>
      <c r="E91" s="1"/>
      <c r="F91" s="1"/>
      <c r="G91" s="1"/>
      <c r="H91" s="27" t="s">
        <v>92</v>
      </c>
      <c r="I91" s="1"/>
      <c r="J91" s="63"/>
      <c r="K91" s="70"/>
      <c r="L91" s="63"/>
      <c r="M91" s="63"/>
    </row>
    <row r="92" spans="1:13" x14ac:dyDescent="0.25">
      <c r="A92" s="74">
        <v>29</v>
      </c>
      <c r="B92" s="20">
        <v>2074</v>
      </c>
      <c r="C92" s="3" t="s">
        <v>172</v>
      </c>
      <c r="D92" s="10" t="s">
        <v>12</v>
      </c>
      <c r="E92" s="3" t="s">
        <v>17</v>
      </c>
      <c r="F92" s="3" t="s">
        <v>90</v>
      </c>
      <c r="G92" s="3" t="s">
        <v>91</v>
      </c>
      <c r="H92" s="25" t="s">
        <v>177</v>
      </c>
      <c r="I92" s="3" t="s">
        <v>181</v>
      </c>
      <c r="J92" s="61">
        <v>1154</v>
      </c>
      <c r="K92" s="68">
        <v>204</v>
      </c>
      <c r="L92" s="61">
        <f t="shared" ref="L92" si="10">J92*K92</f>
        <v>235416</v>
      </c>
      <c r="M92" s="61"/>
    </row>
    <row r="93" spans="1:13" x14ac:dyDescent="0.25">
      <c r="A93" s="75"/>
      <c r="B93" s="4"/>
      <c r="C93" s="4"/>
      <c r="D93" s="16"/>
      <c r="E93" s="4" t="s">
        <v>18</v>
      </c>
      <c r="F93" s="4"/>
      <c r="G93" s="4"/>
      <c r="H93" s="26" t="s">
        <v>253</v>
      </c>
      <c r="I93" s="4" t="s">
        <v>182</v>
      </c>
      <c r="J93" s="62"/>
      <c r="K93" s="69"/>
      <c r="L93" s="62"/>
      <c r="M93" s="62"/>
    </row>
    <row r="94" spans="1:13" x14ac:dyDescent="0.25">
      <c r="A94" s="76"/>
      <c r="B94" s="1"/>
      <c r="C94" s="1"/>
      <c r="D94" s="13" t="s">
        <v>175</v>
      </c>
      <c r="E94" s="1"/>
      <c r="F94" s="1"/>
      <c r="G94" s="1"/>
      <c r="H94" s="27" t="s">
        <v>92</v>
      </c>
      <c r="I94" s="1"/>
      <c r="J94" s="63"/>
      <c r="K94" s="70"/>
      <c r="L94" s="63"/>
      <c r="M94" s="63"/>
    </row>
    <row r="95" spans="1:13" x14ac:dyDescent="0.25">
      <c r="A95" s="74">
        <v>30</v>
      </c>
      <c r="B95" s="20">
        <v>2074</v>
      </c>
      <c r="C95" s="3" t="s">
        <v>168</v>
      </c>
      <c r="D95" s="10" t="s">
        <v>12</v>
      </c>
      <c r="E95" s="3" t="s">
        <v>17</v>
      </c>
      <c r="F95" s="3" t="s">
        <v>90</v>
      </c>
      <c r="G95" s="3" t="s">
        <v>91</v>
      </c>
      <c r="H95" s="25" t="s">
        <v>254</v>
      </c>
      <c r="I95" s="3" t="s">
        <v>328</v>
      </c>
      <c r="J95" s="61">
        <v>4600</v>
      </c>
      <c r="K95" s="68">
        <v>204</v>
      </c>
      <c r="L95" s="61">
        <f>J95*K95</f>
        <v>938400</v>
      </c>
      <c r="M95" s="61"/>
    </row>
    <row r="96" spans="1:13" x14ac:dyDescent="0.25">
      <c r="A96" s="75"/>
      <c r="B96" s="4"/>
      <c r="C96" s="4"/>
      <c r="D96" s="16"/>
      <c r="E96" s="4" t="s">
        <v>18</v>
      </c>
      <c r="F96" s="4"/>
      <c r="G96" s="4"/>
      <c r="H96" s="26" t="s">
        <v>255</v>
      </c>
      <c r="I96" s="4"/>
      <c r="J96" s="62"/>
      <c r="K96" s="69"/>
      <c r="L96" s="62"/>
      <c r="M96" s="62"/>
    </row>
    <row r="97" spans="1:13" x14ac:dyDescent="0.25">
      <c r="A97" s="76"/>
      <c r="B97" s="1"/>
      <c r="C97" s="1"/>
      <c r="D97" s="13" t="s">
        <v>169</v>
      </c>
      <c r="E97" s="1"/>
      <c r="F97" s="1"/>
      <c r="G97" s="1"/>
      <c r="H97" s="27" t="s">
        <v>94</v>
      </c>
      <c r="I97" s="1"/>
      <c r="J97" s="63"/>
      <c r="K97" s="70"/>
      <c r="L97" s="63"/>
      <c r="M97" s="63"/>
    </row>
    <row r="98" spans="1:13" x14ac:dyDescent="0.25">
      <c r="A98" s="74">
        <v>31</v>
      </c>
      <c r="B98" s="20">
        <v>2074</v>
      </c>
      <c r="C98" s="3" t="s">
        <v>150</v>
      </c>
      <c r="D98" s="10" t="s">
        <v>12</v>
      </c>
      <c r="E98" s="3" t="s">
        <v>17</v>
      </c>
      <c r="F98" s="3" t="s">
        <v>90</v>
      </c>
      <c r="G98" s="3" t="s">
        <v>91</v>
      </c>
      <c r="H98" s="25" t="s">
        <v>79</v>
      </c>
      <c r="I98" s="3" t="s">
        <v>163</v>
      </c>
      <c r="J98" s="61">
        <v>1137</v>
      </c>
      <c r="K98" s="68">
        <v>204</v>
      </c>
      <c r="L98" s="61">
        <f t="shared" ref="L98" si="11">J98*K98</f>
        <v>231948</v>
      </c>
      <c r="M98" s="61"/>
    </row>
    <row r="99" spans="1:13" x14ac:dyDescent="0.25">
      <c r="A99" s="75"/>
      <c r="B99" s="4"/>
      <c r="C99" s="4"/>
      <c r="D99" s="16"/>
      <c r="E99" s="4" t="s">
        <v>18</v>
      </c>
      <c r="F99" s="14"/>
      <c r="G99" s="14"/>
      <c r="H99" s="26" t="s">
        <v>158</v>
      </c>
      <c r="I99" s="4"/>
      <c r="J99" s="62"/>
      <c r="K99" s="69"/>
      <c r="L99" s="62"/>
      <c r="M99" s="62"/>
    </row>
    <row r="100" spans="1:13" x14ac:dyDescent="0.25">
      <c r="A100" s="76"/>
      <c r="B100" s="1"/>
      <c r="C100" s="1"/>
      <c r="D100" s="13" t="s">
        <v>154</v>
      </c>
      <c r="E100" s="1"/>
      <c r="F100" s="1"/>
      <c r="G100" s="1"/>
      <c r="H100" s="27" t="s">
        <v>92</v>
      </c>
      <c r="I100" s="1"/>
      <c r="J100" s="63"/>
      <c r="K100" s="70"/>
      <c r="L100" s="63"/>
      <c r="M100" s="63"/>
    </row>
    <row r="101" spans="1:13" x14ac:dyDescent="0.25">
      <c r="A101" s="74">
        <v>32</v>
      </c>
      <c r="B101" s="20">
        <v>2074</v>
      </c>
      <c r="C101" s="3" t="s">
        <v>151</v>
      </c>
      <c r="D101" s="10" t="s">
        <v>12</v>
      </c>
      <c r="E101" s="3" t="s">
        <v>17</v>
      </c>
      <c r="F101" s="3" t="s">
        <v>90</v>
      </c>
      <c r="G101" s="3" t="s">
        <v>91</v>
      </c>
      <c r="H101" s="25" t="s">
        <v>159</v>
      </c>
      <c r="I101" s="3" t="s">
        <v>164</v>
      </c>
      <c r="J101" s="61">
        <v>4000</v>
      </c>
      <c r="K101" s="68">
        <v>204</v>
      </c>
      <c r="L101" s="61">
        <f t="shared" ref="L101" si="12">J101*K101</f>
        <v>816000</v>
      </c>
      <c r="M101" s="61"/>
    </row>
    <row r="102" spans="1:13" x14ac:dyDescent="0.25">
      <c r="A102" s="75"/>
      <c r="B102" s="4"/>
      <c r="C102" s="4"/>
      <c r="D102" s="16"/>
      <c r="E102" s="4" t="s">
        <v>18</v>
      </c>
      <c r="F102" s="4"/>
      <c r="G102" s="4"/>
      <c r="H102" s="26" t="s">
        <v>73</v>
      </c>
      <c r="I102" s="4" t="s">
        <v>165</v>
      </c>
      <c r="J102" s="62"/>
      <c r="K102" s="69"/>
      <c r="L102" s="62"/>
      <c r="M102" s="62"/>
    </row>
    <row r="103" spans="1:13" x14ac:dyDescent="0.25">
      <c r="A103" s="76"/>
      <c r="B103" s="1"/>
      <c r="C103" s="1"/>
      <c r="D103" s="13" t="s">
        <v>155</v>
      </c>
      <c r="E103" s="1"/>
      <c r="F103" s="1"/>
      <c r="G103" s="1"/>
      <c r="H103" s="27" t="s">
        <v>160</v>
      </c>
      <c r="I103" s="1"/>
      <c r="J103" s="63"/>
      <c r="K103" s="70"/>
      <c r="L103" s="63"/>
      <c r="M103" s="63"/>
    </row>
    <row r="104" spans="1:13" x14ac:dyDescent="0.25">
      <c r="A104" s="74">
        <v>33</v>
      </c>
      <c r="B104" s="20">
        <v>2074</v>
      </c>
      <c r="C104" s="3" t="s">
        <v>152</v>
      </c>
      <c r="D104" s="10" t="s">
        <v>12</v>
      </c>
      <c r="E104" s="3" t="s">
        <v>17</v>
      </c>
      <c r="F104" s="3" t="s">
        <v>90</v>
      </c>
      <c r="G104" s="3" t="s">
        <v>91</v>
      </c>
      <c r="H104" s="25" t="s">
        <v>219</v>
      </c>
      <c r="I104" s="3" t="s">
        <v>166</v>
      </c>
      <c r="J104" s="61">
        <v>1800</v>
      </c>
      <c r="K104" s="68">
        <v>204</v>
      </c>
      <c r="L104" s="61">
        <f t="shared" ref="L104" si="13">J104*K104</f>
        <v>367200</v>
      </c>
      <c r="M104" s="61"/>
    </row>
    <row r="105" spans="1:13" x14ac:dyDescent="0.25">
      <c r="A105" s="75"/>
      <c r="B105" s="4"/>
      <c r="C105" s="4"/>
      <c r="D105" s="16"/>
      <c r="E105" s="4" t="s">
        <v>18</v>
      </c>
      <c r="F105" s="4"/>
      <c r="G105" s="4"/>
      <c r="H105" s="26" t="s">
        <v>73</v>
      </c>
      <c r="I105" s="4" t="s">
        <v>165</v>
      </c>
      <c r="J105" s="62"/>
      <c r="K105" s="69"/>
      <c r="L105" s="62"/>
      <c r="M105" s="62"/>
    </row>
    <row r="106" spans="1:13" x14ac:dyDescent="0.25">
      <c r="A106" s="76"/>
      <c r="B106" s="1"/>
      <c r="C106" s="1"/>
      <c r="D106" s="13" t="s">
        <v>156</v>
      </c>
      <c r="E106" s="1"/>
      <c r="F106" s="1"/>
      <c r="G106" s="1"/>
      <c r="H106" s="27" t="s">
        <v>162</v>
      </c>
      <c r="I106" s="1"/>
      <c r="J106" s="63"/>
      <c r="K106" s="70"/>
      <c r="L106" s="63"/>
      <c r="M106" s="63"/>
    </row>
    <row r="107" spans="1:13" x14ac:dyDescent="0.25">
      <c r="A107" s="74">
        <v>34</v>
      </c>
      <c r="B107" s="20">
        <v>2074</v>
      </c>
      <c r="C107" s="3" t="s">
        <v>153</v>
      </c>
      <c r="D107" s="10" t="s">
        <v>12</v>
      </c>
      <c r="E107" s="3" t="s">
        <v>17</v>
      </c>
      <c r="F107" s="3" t="s">
        <v>90</v>
      </c>
      <c r="G107" s="3" t="s">
        <v>91</v>
      </c>
      <c r="H107" s="25" t="s">
        <v>161</v>
      </c>
      <c r="I107" s="3" t="s">
        <v>167</v>
      </c>
      <c r="J107" s="61">
        <v>6600</v>
      </c>
      <c r="K107" s="68">
        <v>204</v>
      </c>
      <c r="L107" s="61">
        <f t="shared" ref="L107" si="14">J107*K107</f>
        <v>1346400</v>
      </c>
      <c r="M107" s="61"/>
    </row>
    <row r="108" spans="1:13" x14ac:dyDescent="0.25">
      <c r="A108" s="75"/>
      <c r="B108" s="4"/>
      <c r="C108" s="4"/>
      <c r="D108" s="16"/>
      <c r="E108" s="4" t="s">
        <v>18</v>
      </c>
      <c r="F108" s="4"/>
      <c r="G108" s="4"/>
      <c r="H108" s="26" t="s">
        <v>73</v>
      </c>
      <c r="I108" s="4"/>
      <c r="J108" s="62"/>
      <c r="K108" s="69"/>
      <c r="L108" s="62"/>
      <c r="M108" s="62"/>
    </row>
    <row r="109" spans="1:13" x14ac:dyDescent="0.25">
      <c r="A109" s="76"/>
      <c r="B109" s="1"/>
      <c r="C109" s="1"/>
      <c r="D109" s="13" t="s">
        <v>157</v>
      </c>
      <c r="E109" s="1"/>
      <c r="F109" s="1"/>
      <c r="G109" s="1"/>
      <c r="H109" s="27" t="s">
        <v>148</v>
      </c>
      <c r="I109" s="1"/>
      <c r="J109" s="63"/>
      <c r="K109" s="70"/>
      <c r="L109" s="63"/>
      <c r="M109" s="63"/>
    </row>
    <row r="110" spans="1:13" x14ac:dyDescent="0.25">
      <c r="A110" s="74">
        <v>35</v>
      </c>
      <c r="B110" s="20">
        <v>2074</v>
      </c>
      <c r="C110" s="3" t="s">
        <v>145</v>
      </c>
      <c r="D110" s="10" t="s">
        <v>12</v>
      </c>
      <c r="E110" s="3" t="s">
        <v>17</v>
      </c>
      <c r="F110" s="3" t="s">
        <v>90</v>
      </c>
      <c r="G110" s="3" t="s">
        <v>91</v>
      </c>
      <c r="H110" s="3" t="s">
        <v>28</v>
      </c>
      <c r="I110" s="3" t="s">
        <v>149</v>
      </c>
      <c r="J110" s="61">
        <v>800</v>
      </c>
      <c r="K110" s="68">
        <v>204</v>
      </c>
      <c r="L110" s="61">
        <f t="shared" ref="L110" si="15">J110*K110</f>
        <v>163200</v>
      </c>
      <c r="M110" s="61"/>
    </row>
    <row r="111" spans="1:13" x14ac:dyDescent="0.25">
      <c r="A111" s="75"/>
      <c r="B111" s="4"/>
      <c r="C111" s="4"/>
      <c r="D111" s="16"/>
      <c r="E111" s="4" t="s">
        <v>72</v>
      </c>
      <c r="F111" s="4"/>
      <c r="G111" s="4"/>
      <c r="H111" s="4" t="s">
        <v>147</v>
      </c>
      <c r="I111" s="4"/>
      <c r="J111" s="62"/>
      <c r="K111" s="69"/>
      <c r="L111" s="62"/>
      <c r="M111" s="62"/>
    </row>
    <row r="112" spans="1:13" x14ac:dyDescent="0.25">
      <c r="A112" s="76"/>
      <c r="B112" s="1"/>
      <c r="C112" s="1"/>
      <c r="D112" s="13" t="s">
        <v>146</v>
      </c>
      <c r="E112" s="1"/>
      <c r="F112" s="1"/>
      <c r="G112" s="1"/>
      <c r="H112" s="1" t="s">
        <v>92</v>
      </c>
      <c r="I112" s="1"/>
      <c r="J112" s="63"/>
      <c r="K112" s="70"/>
      <c r="L112" s="63"/>
      <c r="M112" s="63"/>
    </row>
    <row r="113" spans="1:13" x14ac:dyDescent="0.25">
      <c r="A113" s="74">
        <v>36</v>
      </c>
      <c r="B113" s="20">
        <v>2074</v>
      </c>
      <c r="C113" s="3" t="s">
        <v>127</v>
      </c>
      <c r="D113" s="10" t="s">
        <v>12</v>
      </c>
      <c r="E113" s="3" t="s">
        <v>17</v>
      </c>
      <c r="F113" s="3" t="s">
        <v>90</v>
      </c>
      <c r="G113" s="3" t="s">
        <v>91</v>
      </c>
      <c r="H113" s="3" t="s">
        <v>137</v>
      </c>
      <c r="I113" s="3" t="s">
        <v>139</v>
      </c>
      <c r="J113" s="61">
        <v>5800</v>
      </c>
      <c r="K113" s="68">
        <v>204</v>
      </c>
      <c r="L113" s="61">
        <f t="shared" ref="L113" si="16">J113*K113</f>
        <v>1183200</v>
      </c>
      <c r="M113" s="61"/>
    </row>
    <row r="114" spans="1:13" x14ac:dyDescent="0.25">
      <c r="A114" s="75"/>
      <c r="B114" s="4"/>
      <c r="C114" s="4"/>
      <c r="D114" s="16"/>
      <c r="E114" s="4" t="s">
        <v>126</v>
      </c>
      <c r="F114" s="4"/>
      <c r="G114" s="4"/>
      <c r="H114" s="4" t="s">
        <v>257</v>
      </c>
      <c r="I114" s="4"/>
      <c r="J114" s="62"/>
      <c r="K114" s="69"/>
      <c r="L114" s="62"/>
      <c r="M114" s="62"/>
    </row>
    <row r="115" spans="1:13" x14ac:dyDescent="0.25">
      <c r="A115" s="76"/>
      <c r="B115" s="1"/>
      <c r="C115" s="1"/>
      <c r="D115" s="13" t="s">
        <v>132</v>
      </c>
      <c r="E115" s="1"/>
      <c r="F115" s="1"/>
      <c r="G115" s="1"/>
      <c r="H115" s="1" t="s">
        <v>94</v>
      </c>
      <c r="I115" s="1"/>
      <c r="J115" s="63"/>
      <c r="K115" s="70"/>
      <c r="L115" s="63"/>
      <c r="M115" s="63"/>
    </row>
    <row r="116" spans="1:13" x14ac:dyDescent="0.25">
      <c r="A116" s="74">
        <v>37</v>
      </c>
      <c r="B116" s="20">
        <v>2074</v>
      </c>
      <c r="C116" s="3" t="s">
        <v>128</v>
      </c>
      <c r="D116" s="10" t="s">
        <v>12</v>
      </c>
      <c r="E116" s="3" t="s">
        <v>17</v>
      </c>
      <c r="F116" s="3" t="s">
        <v>90</v>
      </c>
      <c r="G116" s="3" t="s">
        <v>91</v>
      </c>
      <c r="H116" s="3" t="s">
        <v>138</v>
      </c>
      <c r="I116" s="3" t="s">
        <v>140</v>
      </c>
      <c r="J116" s="61">
        <v>8200</v>
      </c>
      <c r="K116" s="68">
        <v>204</v>
      </c>
      <c r="L116" s="61">
        <f t="shared" ref="L116" si="17">J116*K116</f>
        <v>1672800</v>
      </c>
      <c r="M116" s="61"/>
    </row>
    <row r="117" spans="1:13" x14ac:dyDescent="0.25">
      <c r="A117" s="75"/>
      <c r="B117" s="4"/>
      <c r="C117" s="4"/>
      <c r="D117" s="16"/>
      <c r="E117" s="4" t="s">
        <v>126</v>
      </c>
      <c r="F117" s="4"/>
      <c r="G117" s="4"/>
      <c r="H117" s="4" t="s">
        <v>256</v>
      </c>
      <c r="I117" s="4"/>
      <c r="J117" s="62"/>
      <c r="K117" s="69"/>
      <c r="L117" s="62"/>
      <c r="M117" s="62"/>
    </row>
    <row r="118" spans="1:13" x14ac:dyDescent="0.25">
      <c r="A118" s="76"/>
      <c r="B118" s="1"/>
      <c r="C118" s="1"/>
      <c r="D118" s="13" t="s">
        <v>133</v>
      </c>
      <c r="E118" s="1"/>
      <c r="F118" s="1"/>
      <c r="G118" s="1"/>
      <c r="H118" s="1" t="s">
        <v>94</v>
      </c>
      <c r="I118" s="1"/>
      <c r="J118" s="63"/>
      <c r="K118" s="70"/>
      <c r="L118" s="63"/>
      <c r="M118" s="63"/>
    </row>
    <row r="119" spans="1:13" x14ac:dyDescent="0.25">
      <c r="A119" s="74">
        <v>38</v>
      </c>
      <c r="B119" s="20">
        <v>2074</v>
      </c>
      <c r="C119" s="3" t="s">
        <v>129</v>
      </c>
      <c r="D119" s="10" t="s">
        <v>12</v>
      </c>
      <c r="E119" s="3" t="s">
        <v>17</v>
      </c>
      <c r="F119" s="3" t="s">
        <v>90</v>
      </c>
      <c r="G119" s="3" t="s">
        <v>91</v>
      </c>
      <c r="H119" s="3" t="s">
        <v>68</v>
      </c>
      <c r="I119" s="3" t="s">
        <v>141</v>
      </c>
      <c r="J119" s="61">
        <v>2600</v>
      </c>
      <c r="K119" s="68">
        <v>204</v>
      </c>
      <c r="L119" s="61">
        <f t="shared" ref="L119" si="18">J119*K119</f>
        <v>530400</v>
      </c>
      <c r="M119" s="61"/>
    </row>
    <row r="120" spans="1:13" x14ac:dyDescent="0.25">
      <c r="A120" s="75"/>
      <c r="B120" s="4"/>
      <c r="C120" s="4"/>
      <c r="D120" s="16"/>
      <c r="E120" s="4" t="s">
        <v>126</v>
      </c>
      <c r="F120" s="4"/>
      <c r="G120" s="4"/>
      <c r="H120" s="4" t="s">
        <v>73</v>
      </c>
      <c r="I120" s="4"/>
      <c r="J120" s="62"/>
      <c r="K120" s="69"/>
      <c r="L120" s="62"/>
      <c r="M120" s="62"/>
    </row>
    <row r="121" spans="1:13" x14ac:dyDescent="0.25">
      <c r="A121" s="76"/>
      <c r="B121" s="1"/>
      <c r="C121" s="1"/>
      <c r="D121" s="13" t="s">
        <v>134</v>
      </c>
      <c r="E121" s="1"/>
      <c r="F121" s="4"/>
      <c r="G121" s="1"/>
      <c r="H121" s="1" t="s">
        <v>93</v>
      </c>
      <c r="I121" s="1"/>
      <c r="J121" s="63"/>
      <c r="K121" s="70"/>
      <c r="L121" s="63"/>
      <c r="M121" s="63"/>
    </row>
    <row r="122" spans="1:13" x14ac:dyDescent="0.25">
      <c r="A122" s="74">
        <v>39</v>
      </c>
      <c r="B122" s="20">
        <v>2074</v>
      </c>
      <c r="C122" s="3" t="s">
        <v>130</v>
      </c>
      <c r="D122" s="10" t="s">
        <v>12</v>
      </c>
      <c r="E122" s="3" t="s">
        <v>17</v>
      </c>
      <c r="F122" s="3" t="s">
        <v>90</v>
      </c>
      <c r="G122" s="3" t="s">
        <v>91</v>
      </c>
      <c r="H122" s="3" t="s">
        <v>137</v>
      </c>
      <c r="I122" s="5" t="s">
        <v>142</v>
      </c>
      <c r="J122" s="61">
        <v>5800</v>
      </c>
      <c r="K122" s="68">
        <v>204</v>
      </c>
      <c r="L122" s="61">
        <f t="shared" ref="L122" si="19">J122*K122</f>
        <v>1183200</v>
      </c>
      <c r="M122" s="61"/>
    </row>
    <row r="123" spans="1:13" x14ac:dyDescent="0.25">
      <c r="A123" s="75"/>
      <c r="B123" s="4"/>
      <c r="C123" s="4"/>
      <c r="D123" s="16"/>
      <c r="E123" s="4" t="s">
        <v>126</v>
      </c>
      <c r="F123" s="4"/>
      <c r="G123" s="4"/>
      <c r="H123" s="4" t="s">
        <v>257</v>
      </c>
      <c r="I123" s="4"/>
      <c r="J123" s="62"/>
      <c r="K123" s="69"/>
      <c r="L123" s="62"/>
      <c r="M123" s="62"/>
    </row>
    <row r="124" spans="1:13" x14ac:dyDescent="0.25">
      <c r="A124" s="76"/>
      <c r="B124" s="1"/>
      <c r="C124" s="1"/>
      <c r="D124" s="13" t="s">
        <v>135</v>
      </c>
      <c r="E124" s="1"/>
      <c r="F124" s="1"/>
      <c r="G124" s="1"/>
      <c r="H124" s="1" t="s">
        <v>94</v>
      </c>
      <c r="I124" s="1"/>
      <c r="J124" s="63"/>
      <c r="K124" s="70"/>
      <c r="L124" s="63"/>
      <c r="M124" s="63"/>
    </row>
    <row r="125" spans="1:13" x14ac:dyDescent="0.25">
      <c r="A125" s="74">
        <v>40</v>
      </c>
      <c r="B125" s="20">
        <v>2074</v>
      </c>
      <c r="C125" s="3" t="s">
        <v>131</v>
      </c>
      <c r="D125" s="10" t="s">
        <v>12</v>
      </c>
      <c r="E125" s="3" t="s">
        <v>17</v>
      </c>
      <c r="F125" s="3" t="s">
        <v>90</v>
      </c>
      <c r="G125" s="3" t="s">
        <v>91</v>
      </c>
      <c r="H125" s="3" t="s">
        <v>46</v>
      </c>
      <c r="I125" s="3" t="s">
        <v>143</v>
      </c>
      <c r="J125" s="61">
        <v>2600</v>
      </c>
      <c r="K125" s="68">
        <v>204</v>
      </c>
      <c r="L125" s="61">
        <f t="shared" ref="L125" si="20">J125*K125</f>
        <v>530400</v>
      </c>
      <c r="M125" s="61"/>
    </row>
    <row r="126" spans="1:13" x14ac:dyDescent="0.25">
      <c r="A126" s="75"/>
      <c r="B126" s="4"/>
      <c r="C126" s="4"/>
      <c r="D126" s="16"/>
      <c r="E126" s="4" t="s">
        <v>126</v>
      </c>
      <c r="F126" s="4"/>
      <c r="G126" s="4"/>
      <c r="H126" s="4" t="s">
        <v>258</v>
      </c>
      <c r="I126" s="4" t="s">
        <v>144</v>
      </c>
      <c r="J126" s="62"/>
      <c r="K126" s="69"/>
      <c r="L126" s="62"/>
      <c r="M126" s="62"/>
    </row>
    <row r="127" spans="1:13" x14ac:dyDescent="0.25">
      <c r="A127" s="76"/>
      <c r="B127" s="6"/>
      <c r="C127" s="1"/>
      <c r="D127" s="13" t="s">
        <v>136</v>
      </c>
      <c r="E127" s="1"/>
      <c r="F127" s="1"/>
      <c r="G127" s="1"/>
      <c r="H127" s="1" t="s">
        <v>92</v>
      </c>
      <c r="I127" s="1"/>
      <c r="J127" s="63"/>
      <c r="K127" s="70"/>
      <c r="L127" s="63"/>
      <c r="M127" s="63"/>
    </row>
    <row r="128" spans="1:13" x14ac:dyDescent="0.25">
      <c r="A128" s="74">
        <v>41</v>
      </c>
      <c r="B128" s="20">
        <v>2074</v>
      </c>
      <c r="C128" s="3" t="s">
        <v>116</v>
      </c>
      <c r="D128" s="10" t="s">
        <v>12</v>
      </c>
      <c r="E128" s="3" t="s">
        <v>17</v>
      </c>
      <c r="F128" s="3" t="s">
        <v>90</v>
      </c>
      <c r="G128" s="3" t="s">
        <v>91</v>
      </c>
      <c r="H128" s="3" t="s">
        <v>27</v>
      </c>
      <c r="I128" s="3" t="s">
        <v>124</v>
      </c>
      <c r="J128" s="61">
        <v>5400</v>
      </c>
      <c r="K128" s="68">
        <v>204</v>
      </c>
      <c r="L128" s="61">
        <f t="shared" ref="L128" si="21">J128*K128</f>
        <v>1101600</v>
      </c>
      <c r="M128" s="61"/>
    </row>
    <row r="129" spans="1:13" x14ac:dyDescent="0.25">
      <c r="A129" s="75"/>
      <c r="B129" s="14"/>
      <c r="C129" s="4"/>
      <c r="D129" s="16"/>
      <c r="E129" s="4" t="s">
        <v>72</v>
      </c>
      <c r="F129" s="4"/>
      <c r="G129" s="4"/>
      <c r="H129" s="4" t="s">
        <v>120</v>
      </c>
      <c r="I129" s="4"/>
      <c r="J129" s="62"/>
      <c r="K129" s="69"/>
      <c r="L129" s="62"/>
      <c r="M129" s="62"/>
    </row>
    <row r="130" spans="1:13" x14ac:dyDescent="0.25">
      <c r="A130" s="76"/>
      <c r="B130" s="6"/>
      <c r="C130" s="1"/>
      <c r="D130" s="13" t="s">
        <v>118</v>
      </c>
      <c r="E130" s="1"/>
      <c r="F130" s="1"/>
      <c r="G130" s="1"/>
      <c r="H130" s="1" t="s">
        <v>92</v>
      </c>
      <c r="I130" s="1"/>
      <c r="J130" s="63"/>
      <c r="K130" s="70"/>
      <c r="L130" s="63"/>
      <c r="M130" s="63"/>
    </row>
    <row r="131" spans="1:13" x14ac:dyDescent="0.25">
      <c r="A131" s="74">
        <v>42</v>
      </c>
      <c r="B131" s="20">
        <v>2074</v>
      </c>
      <c r="C131" s="3" t="s">
        <v>117</v>
      </c>
      <c r="D131" s="10" t="s">
        <v>12</v>
      </c>
      <c r="E131" s="3" t="s">
        <v>17</v>
      </c>
      <c r="F131" s="3" t="s">
        <v>90</v>
      </c>
      <c r="G131" s="3" t="s">
        <v>91</v>
      </c>
      <c r="H131" s="3" t="s">
        <v>123</v>
      </c>
      <c r="I131" s="3" t="s">
        <v>125</v>
      </c>
      <c r="J131" s="61">
        <v>5800</v>
      </c>
      <c r="K131" s="68">
        <v>204</v>
      </c>
      <c r="L131" s="61">
        <f t="shared" ref="L131" si="22">J131*K131</f>
        <v>1183200</v>
      </c>
      <c r="M131" s="61"/>
    </row>
    <row r="132" spans="1:13" x14ac:dyDescent="0.25">
      <c r="A132" s="75"/>
      <c r="B132" s="4"/>
      <c r="C132" s="4"/>
      <c r="D132" s="16"/>
      <c r="E132" s="4" t="s">
        <v>126</v>
      </c>
      <c r="F132" s="4"/>
      <c r="G132" s="4"/>
      <c r="H132" s="4" t="s">
        <v>259</v>
      </c>
      <c r="I132" s="4"/>
      <c r="J132" s="62"/>
      <c r="K132" s="69"/>
      <c r="L132" s="62"/>
      <c r="M132" s="62"/>
    </row>
    <row r="133" spans="1:13" x14ac:dyDescent="0.25">
      <c r="A133" s="76"/>
      <c r="B133" s="1"/>
      <c r="C133" s="1"/>
      <c r="D133" s="13" t="s">
        <v>119</v>
      </c>
      <c r="E133" s="1"/>
      <c r="F133" s="1"/>
      <c r="G133" s="1"/>
      <c r="H133" s="1" t="s">
        <v>92</v>
      </c>
      <c r="I133" s="1"/>
      <c r="J133" s="63"/>
      <c r="K133" s="70"/>
      <c r="L133" s="63"/>
      <c r="M133" s="63"/>
    </row>
    <row r="134" spans="1:13" s="35" customFormat="1" x14ac:dyDescent="0.25">
      <c r="A134" s="100">
        <v>43</v>
      </c>
      <c r="B134" s="33">
        <v>2074</v>
      </c>
      <c r="C134" s="25" t="s">
        <v>216</v>
      </c>
      <c r="D134" s="34" t="s">
        <v>12</v>
      </c>
      <c r="E134" s="25" t="s">
        <v>17</v>
      </c>
      <c r="F134" s="25" t="s">
        <v>90</v>
      </c>
      <c r="G134" s="25" t="s">
        <v>91</v>
      </c>
      <c r="H134" s="25" t="s">
        <v>209</v>
      </c>
      <c r="I134" s="25"/>
      <c r="J134" s="65">
        <v>4000</v>
      </c>
      <c r="K134" s="71">
        <v>204</v>
      </c>
      <c r="L134" s="65">
        <f t="shared" ref="L134" si="23">J134*K134</f>
        <v>816000</v>
      </c>
      <c r="M134" s="65"/>
    </row>
    <row r="135" spans="1:13" s="35" customFormat="1" x14ac:dyDescent="0.25">
      <c r="A135" s="101"/>
      <c r="B135" s="26"/>
      <c r="C135" s="26"/>
      <c r="D135" s="37"/>
      <c r="E135" s="26" t="s">
        <v>126</v>
      </c>
      <c r="F135" s="26"/>
      <c r="G135" s="26"/>
      <c r="H135" s="26" t="s">
        <v>260</v>
      </c>
      <c r="I135" s="26" t="s">
        <v>223</v>
      </c>
      <c r="J135" s="66"/>
      <c r="K135" s="72"/>
      <c r="L135" s="66"/>
      <c r="M135" s="66"/>
    </row>
    <row r="136" spans="1:13" s="35" customFormat="1" x14ac:dyDescent="0.25">
      <c r="A136" s="102"/>
      <c r="B136" s="27"/>
      <c r="C136" s="27"/>
      <c r="D136" s="39" t="s">
        <v>217</v>
      </c>
      <c r="E136" s="27"/>
      <c r="F136" s="27"/>
      <c r="G136" s="27"/>
      <c r="H136" s="27" t="s">
        <v>94</v>
      </c>
      <c r="I136" s="27"/>
      <c r="J136" s="67"/>
      <c r="K136" s="73"/>
      <c r="L136" s="67"/>
      <c r="M136" s="67"/>
    </row>
    <row r="137" spans="1:13" x14ac:dyDescent="0.25">
      <c r="A137" s="74">
        <v>44</v>
      </c>
      <c r="B137" s="20">
        <v>2074</v>
      </c>
      <c r="C137" s="20" t="s">
        <v>95</v>
      </c>
      <c r="D137" s="10" t="s">
        <v>12</v>
      </c>
      <c r="E137" s="3" t="s">
        <v>17</v>
      </c>
      <c r="F137" s="3" t="s">
        <v>90</v>
      </c>
      <c r="G137" s="3" t="s">
        <v>91</v>
      </c>
      <c r="H137" s="3" t="s">
        <v>105</v>
      </c>
      <c r="I137" s="3" t="s">
        <v>109</v>
      </c>
      <c r="J137" s="61">
        <v>3828</v>
      </c>
      <c r="K137" s="68">
        <v>204</v>
      </c>
      <c r="L137" s="61">
        <f t="shared" ref="L137" si="24">J137*K137</f>
        <v>780912</v>
      </c>
      <c r="M137" s="61"/>
    </row>
    <row r="138" spans="1:13" x14ac:dyDescent="0.25">
      <c r="A138" s="75"/>
      <c r="B138" s="4"/>
      <c r="C138" s="21"/>
      <c r="D138" s="16"/>
      <c r="E138" s="4" t="s">
        <v>72</v>
      </c>
      <c r="F138" s="4"/>
      <c r="G138" s="4"/>
      <c r="H138" s="4" t="s">
        <v>106</v>
      </c>
      <c r="I138" s="4" t="s">
        <v>110</v>
      </c>
      <c r="J138" s="62"/>
      <c r="K138" s="69"/>
      <c r="L138" s="62"/>
      <c r="M138" s="62"/>
    </row>
    <row r="139" spans="1:13" x14ac:dyDescent="0.25">
      <c r="A139" s="76"/>
      <c r="B139" s="1"/>
      <c r="C139" s="4"/>
      <c r="D139" s="13" t="s">
        <v>100</v>
      </c>
      <c r="E139" s="1"/>
      <c r="F139" s="1"/>
      <c r="G139" s="1"/>
      <c r="H139" s="1" t="s">
        <v>92</v>
      </c>
      <c r="I139" s="1"/>
      <c r="J139" s="63"/>
      <c r="K139" s="70"/>
      <c r="L139" s="63"/>
      <c r="M139" s="63"/>
    </row>
    <row r="140" spans="1:13" ht="15.75" x14ac:dyDescent="0.25">
      <c r="A140" s="74">
        <v>45</v>
      </c>
      <c r="B140" s="28">
        <v>2074</v>
      </c>
      <c r="C140" s="20" t="s">
        <v>96</v>
      </c>
      <c r="D140" s="29" t="s">
        <v>12</v>
      </c>
      <c r="E140" s="3" t="s">
        <v>17</v>
      </c>
      <c r="F140" s="3" t="s">
        <v>90</v>
      </c>
      <c r="G140" s="3" t="s">
        <v>91</v>
      </c>
      <c r="H140" s="3" t="s">
        <v>107</v>
      </c>
      <c r="I140" s="24" t="s">
        <v>111</v>
      </c>
      <c r="J140" s="61">
        <v>2727</v>
      </c>
      <c r="K140" s="68">
        <v>204</v>
      </c>
      <c r="L140" s="61">
        <f t="shared" ref="L140" si="25">J140*K140</f>
        <v>556308</v>
      </c>
      <c r="M140" s="61"/>
    </row>
    <row r="141" spans="1:13" x14ac:dyDescent="0.25">
      <c r="A141" s="75"/>
      <c r="B141" s="19"/>
      <c r="C141" s="21"/>
      <c r="D141" s="30"/>
      <c r="E141" s="4" t="s">
        <v>72</v>
      </c>
      <c r="F141" s="4"/>
      <c r="G141" s="4"/>
      <c r="H141" s="4" t="s">
        <v>80</v>
      </c>
      <c r="I141" s="4"/>
      <c r="J141" s="62"/>
      <c r="K141" s="69"/>
      <c r="L141" s="62"/>
      <c r="M141" s="62"/>
    </row>
    <row r="142" spans="1:13" x14ac:dyDescent="0.25">
      <c r="A142" s="76"/>
      <c r="B142" s="9"/>
      <c r="C142" s="22"/>
      <c r="D142" s="31" t="s">
        <v>101</v>
      </c>
      <c r="E142" s="1"/>
      <c r="F142" s="1"/>
      <c r="G142" s="1"/>
      <c r="H142" s="1" t="s">
        <v>94</v>
      </c>
      <c r="I142" s="1"/>
      <c r="J142" s="63"/>
      <c r="K142" s="70"/>
      <c r="L142" s="63"/>
      <c r="M142" s="63"/>
    </row>
    <row r="143" spans="1:13" x14ac:dyDescent="0.25">
      <c r="A143" s="74">
        <v>46</v>
      </c>
      <c r="B143" s="20">
        <v>2074</v>
      </c>
      <c r="C143" s="21" t="s">
        <v>97</v>
      </c>
      <c r="D143" s="10" t="s">
        <v>12</v>
      </c>
      <c r="E143" s="3" t="s">
        <v>17</v>
      </c>
      <c r="F143" s="3" t="s">
        <v>90</v>
      </c>
      <c r="G143" s="3" t="s">
        <v>91</v>
      </c>
      <c r="H143" s="3" t="s">
        <v>37</v>
      </c>
      <c r="I143" s="3" t="s">
        <v>112</v>
      </c>
      <c r="J143" s="61">
        <v>1640</v>
      </c>
      <c r="K143" s="68">
        <v>204</v>
      </c>
      <c r="L143" s="61">
        <f t="shared" ref="L143" si="26">J143*K143</f>
        <v>334560</v>
      </c>
      <c r="M143" s="61"/>
    </row>
    <row r="144" spans="1:13" x14ac:dyDescent="0.25">
      <c r="A144" s="75"/>
      <c r="B144" s="4"/>
      <c r="C144" s="21"/>
      <c r="D144" s="16"/>
      <c r="E144" s="4" t="s">
        <v>72</v>
      </c>
      <c r="F144" s="4"/>
      <c r="G144" s="4"/>
      <c r="H144" s="4" t="s">
        <v>108</v>
      </c>
      <c r="I144" s="4"/>
      <c r="J144" s="62"/>
      <c r="K144" s="69"/>
      <c r="L144" s="62"/>
      <c r="M144" s="62"/>
    </row>
    <row r="145" spans="1:20" x14ac:dyDescent="0.25">
      <c r="A145" s="76"/>
      <c r="B145" s="1"/>
      <c r="C145" s="22"/>
      <c r="D145" s="13" t="s">
        <v>102</v>
      </c>
      <c r="E145" s="1"/>
      <c r="F145" s="1"/>
      <c r="G145" s="1"/>
      <c r="H145" s="1" t="s">
        <v>94</v>
      </c>
      <c r="I145" s="1"/>
      <c r="J145" s="63"/>
      <c r="K145" s="70"/>
      <c r="L145" s="63"/>
      <c r="M145" s="63"/>
    </row>
    <row r="146" spans="1:20" x14ac:dyDescent="0.25">
      <c r="A146" s="74">
        <v>47</v>
      </c>
      <c r="B146" s="20">
        <v>2074</v>
      </c>
      <c r="C146" s="3" t="s">
        <v>98</v>
      </c>
      <c r="D146" s="10" t="s">
        <v>12</v>
      </c>
      <c r="E146" s="3" t="s">
        <v>17</v>
      </c>
      <c r="F146" s="3" t="s">
        <v>90</v>
      </c>
      <c r="G146" s="3" t="s">
        <v>91</v>
      </c>
      <c r="H146" s="3" t="s">
        <v>59</v>
      </c>
      <c r="I146" s="3" t="s">
        <v>113</v>
      </c>
      <c r="J146" s="61">
        <v>1091</v>
      </c>
      <c r="K146" s="68">
        <v>204</v>
      </c>
      <c r="L146" s="61">
        <f t="shared" ref="L146" si="27">J146*K146</f>
        <v>222564</v>
      </c>
      <c r="M146" s="61"/>
    </row>
    <row r="147" spans="1:20" x14ac:dyDescent="0.25">
      <c r="A147" s="75"/>
      <c r="B147" s="4"/>
      <c r="C147" s="4"/>
      <c r="D147" s="16"/>
      <c r="E147" s="4" t="s">
        <v>72</v>
      </c>
      <c r="F147" s="4"/>
      <c r="G147" s="4"/>
      <c r="H147" s="4" t="s">
        <v>108</v>
      </c>
      <c r="I147" s="4" t="s">
        <v>114</v>
      </c>
      <c r="J147" s="62"/>
      <c r="K147" s="69"/>
      <c r="L147" s="62"/>
      <c r="M147" s="62"/>
    </row>
    <row r="148" spans="1:20" x14ac:dyDescent="0.25">
      <c r="A148" s="76"/>
      <c r="B148" s="1"/>
      <c r="C148" s="1"/>
      <c r="D148" s="13" t="s">
        <v>103</v>
      </c>
      <c r="E148" s="1"/>
      <c r="F148" s="1"/>
      <c r="G148" s="1"/>
      <c r="H148" s="1" t="s">
        <v>92</v>
      </c>
      <c r="I148" s="1"/>
      <c r="J148" s="63"/>
      <c r="K148" s="70"/>
      <c r="L148" s="63"/>
      <c r="M148" s="63"/>
    </row>
    <row r="149" spans="1:20" x14ac:dyDescent="0.25">
      <c r="A149" s="74">
        <v>48</v>
      </c>
      <c r="B149" s="20">
        <v>2074</v>
      </c>
      <c r="C149" s="3" t="s">
        <v>99</v>
      </c>
      <c r="D149" s="10" t="s">
        <v>12</v>
      </c>
      <c r="E149" s="3" t="s">
        <v>17</v>
      </c>
      <c r="F149" s="3" t="s">
        <v>90</v>
      </c>
      <c r="G149" s="3" t="s">
        <v>91</v>
      </c>
      <c r="H149" s="3" t="s">
        <v>37</v>
      </c>
      <c r="I149" s="3" t="s">
        <v>115</v>
      </c>
      <c r="J149" s="61">
        <v>534</v>
      </c>
      <c r="K149" s="68">
        <v>204</v>
      </c>
      <c r="L149" s="61">
        <f t="shared" ref="L149" si="28">J149*K149</f>
        <v>108936</v>
      </c>
      <c r="M149" s="61"/>
    </row>
    <row r="150" spans="1:20" x14ac:dyDescent="0.25">
      <c r="A150" s="75"/>
      <c r="B150" s="4"/>
      <c r="C150" s="4"/>
      <c r="D150" s="16"/>
      <c r="E150" s="4" t="s">
        <v>72</v>
      </c>
      <c r="F150" s="4"/>
      <c r="G150" s="4"/>
      <c r="H150" s="4" t="s">
        <v>108</v>
      </c>
      <c r="I150" s="4" t="s">
        <v>114</v>
      </c>
      <c r="J150" s="62"/>
      <c r="K150" s="69"/>
      <c r="L150" s="62"/>
      <c r="M150" s="62"/>
    </row>
    <row r="151" spans="1:20" x14ac:dyDescent="0.25">
      <c r="A151" s="76"/>
      <c r="B151" s="1"/>
      <c r="C151" s="1"/>
      <c r="D151" s="13" t="s">
        <v>104</v>
      </c>
      <c r="E151" s="1"/>
      <c r="F151" s="1"/>
      <c r="G151" s="1"/>
      <c r="H151" s="1" t="s">
        <v>92</v>
      </c>
      <c r="I151" s="1"/>
      <c r="J151" s="63"/>
      <c r="K151" s="70"/>
      <c r="L151" s="63"/>
      <c r="M151" s="63"/>
    </row>
    <row r="152" spans="1:20" s="35" customFormat="1" x14ac:dyDescent="0.25">
      <c r="A152" s="100">
        <v>49</v>
      </c>
      <c r="B152" s="33">
        <v>2074</v>
      </c>
      <c r="C152" s="33" t="s">
        <v>218</v>
      </c>
      <c r="D152" s="34" t="s">
        <v>226</v>
      </c>
      <c r="E152" s="25" t="s">
        <v>17</v>
      </c>
      <c r="F152" s="25" t="s">
        <v>90</v>
      </c>
      <c r="G152" s="25" t="s">
        <v>224</v>
      </c>
      <c r="H152" s="25" t="s">
        <v>26</v>
      </c>
      <c r="I152" s="25" t="s">
        <v>228</v>
      </c>
      <c r="J152" s="65">
        <v>2028</v>
      </c>
      <c r="K152" s="71">
        <v>204</v>
      </c>
      <c r="L152" s="65">
        <f t="shared" ref="L152" si="29">J152*K152</f>
        <v>413712</v>
      </c>
      <c r="M152" s="65"/>
      <c r="S152" s="35" t="s">
        <v>262</v>
      </c>
    </row>
    <row r="153" spans="1:20" s="35" customFormat="1" x14ac:dyDescent="0.25">
      <c r="A153" s="101"/>
      <c r="B153" s="26"/>
      <c r="C153" s="36"/>
      <c r="D153" s="37"/>
      <c r="E153" s="26" t="s">
        <v>72</v>
      </c>
      <c r="F153" s="26"/>
      <c r="G153" s="26"/>
      <c r="H153" s="26" t="s">
        <v>227</v>
      </c>
      <c r="I153" s="26"/>
      <c r="J153" s="66"/>
      <c r="K153" s="72"/>
      <c r="L153" s="66"/>
      <c r="M153" s="66"/>
    </row>
    <row r="154" spans="1:20" s="35" customFormat="1" x14ac:dyDescent="0.25">
      <c r="A154" s="102"/>
      <c r="B154" s="27"/>
      <c r="C154" s="38"/>
      <c r="D154" s="39" t="s">
        <v>186</v>
      </c>
      <c r="E154" s="27"/>
      <c r="F154" s="27"/>
      <c r="G154" s="27"/>
      <c r="H154" s="27" t="s">
        <v>92</v>
      </c>
      <c r="I154" s="27"/>
      <c r="J154" s="67"/>
      <c r="K154" s="73"/>
      <c r="L154" s="67"/>
      <c r="M154" s="67"/>
    </row>
    <row r="155" spans="1:20" x14ac:dyDescent="0.25">
      <c r="A155" s="74">
        <v>50</v>
      </c>
      <c r="B155" s="20">
        <v>3362</v>
      </c>
      <c r="C155" s="3" t="s">
        <v>264</v>
      </c>
      <c r="D155" s="10" t="s">
        <v>273</v>
      </c>
      <c r="E155" s="3" t="s">
        <v>17</v>
      </c>
      <c r="F155" s="3" t="s">
        <v>269</v>
      </c>
      <c r="G155" s="3" t="s">
        <v>91</v>
      </c>
      <c r="H155" s="3" t="s">
        <v>270</v>
      </c>
      <c r="I155" s="3" t="s">
        <v>272</v>
      </c>
      <c r="J155" s="61">
        <v>322</v>
      </c>
      <c r="K155" s="68">
        <v>204</v>
      </c>
      <c r="L155" s="61">
        <f>J155*K155</f>
        <v>65688</v>
      </c>
      <c r="M155" s="61"/>
    </row>
    <row r="156" spans="1:20" x14ac:dyDescent="0.25">
      <c r="A156" s="75"/>
      <c r="B156" s="21"/>
      <c r="C156" s="4"/>
      <c r="D156" s="16"/>
      <c r="E156" s="4" t="s">
        <v>18</v>
      </c>
      <c r="F156" s="4"/>
      <c r="G156" s="4"/>
      <c r="H156" s="4" t="s">
        <v>271</v>
      </c>
      <c r="I156" s="4"/>
      <c r="J156" s="62"/>
      <c r="K156" s="69"/>
      <c r="L156" s="62"/>
      <c r="M156" s="62"/>
    </row>
    <row r="157" spans="1:20" x14ac:dyDescent="0.25">
      <c r="A157" s="76"/>
      <c r="B157" s="22"/>
      <c r="C157" s="1"/>
      <c r="D157" s="13" t="s">
        <v>2</v>
      </c>
      <c r="E157" s="1"/>
      <c r="F157" s="1"/>
      <c r="G157" s="1"/>
      <c r="H157" s="1" t="s">
        <v>92</v>
      </c>
      <c r="I157" s="9"/>
      <c r="J157" s="63"/>
      <c r="K157" s="70"/>
      <c r="L157" s="63"/>
      <c r="M157" s="63"/>
      <c r="T157" t="s">
        <v>261</v>
      </c>
    </row>
    <row r="158" spans="1:20" x14ac:dyDescent="0.25">
      <c r="A158" s="74">
        <v>51</v>
      </c>
      <c r="B158" s="20">
        <v>3362</v>
      </c>
      <c r="C158" s="3" t="s">
        <v>265</v>
      </c>
      <c r="D158" s="10" t="s">
        <v>273</v>
      </c>
      <c r="E158" s="3" t="s">
        <v>17</v>
      </c>
      <c r="F158" s="3" t="s">
        <v>269</v>
      </c>
      <c r="G158" s="3" t="s">
        <v>91</v>
      </c>
      <c r="H158" s="3" t="s">
        <v>274</v>
      </c>
      <c r="I158" s="3" t="s">
        <v>275</v>
      </c>
      <c r="J158" s="61">
        <v>345</v>
      </c>
      <c r="K158" s="68">
        <v>204</v>
      </c>
      <c r="L158" s="61">
        <f>J158*K158</f>
        <v>70380</v>
      </c>
      <c r="M158" s="61"/>
    </row>
    <row r="159" spans="1:20" x14ac:dyDescent="0.25">
      <c r="A159" s="75"/>
      <c r="B159" s="23"/>
      <c r="C159" s="4"/>
      <c r="D159" s="16"/>
      <c r="E159" s="4" t="s">
        <v>18</v>
      </c>
      <c r="F159" s="4"/>
      <c r="G159" s="4"/>
      <c r="H159" s="4" t="s">
        <v>75</v>
      </c>
      <c r="I159" s="4" t="s">
        <v>272</v>
      </c>
      <c r="J159" s="62"/>
      <c r="K159" s="69"/>
      <c r="L159" s="62"/>
      <c r="M159" s="62"/>
    </row>
    <row r="160" spans="1:20" x14ac:dyDescent="0.25">
      <c r="A160" s="76"/>
      <c r="B160" s="22"/>
      <c r="C160" s="1"/>
      <c r="D160" s="13" t="s">
        <v>2</v>
      </c>
      <c r="E160" s="1"/>
      <c r="F160" s="1"/>
      <c r="G160" s="1"/>
      <c r="H160" s="1" t="s">
        <v>92</v>
      </c>
      <c r="I160" s="9"/>
      <c r="J160" s="63"/>
      <c r="K160" s="70"/>
      <c r="L160" s="63"/>
      <c r="M160" s="63"/>
    </row>
    <row r="161" spans="1:13" x14ac:dyDescent="0.25">
      <c r="A161" s="74">
        <v>52</v>
      </c>
      <c r="B161" s="20">
        <v>3362</v>
      </c>
      <c r="C161" s="3" t="s">
        <v>266</v>
      </c>
      <c r="D161" s="10" t="s">
        <v>225</v>
      </c>
      <c r="E161" s="3" t="s">
        <v>17</v>
      </c>
      <c r="F161" s="3" t="s">
        <v>269</v>
      </c>
      <c r="G161" s="3" t="s">
        <v>91</v>
      </c>
      <c r="H161" s="3" t="s">
        <v>277</v>
      </c>
      <c r="I161" s="3" t="s">
        <v>276</v>
      </c>
      <c r="J161" s="61">
        <v>324</v>
      </c>
      <c r="K161" s="68">
        <v>204</v>
      </c>
      <c r="L161" s="61">
        <f>J161*K161</f>
        <v>66096</v>
      </c>
      <c r="M161" s="61"/>
    </row>
    <row r="162" spans="1:13" x14ac:dyDescent="0.25">
      <c r="A162" s="75"/>
      <c r="B162" s="21"/>
      <c r="C162" s="4"/>
      <c r="D162" s="16"/>
      <c r="E162" s="4" t="s">
        <v>268</v>
      </c>
      <c r="F162" s="4"/>
      <c r="G162" s="4"/>
      <c r="H162" s="4" t="s">
        <v>73</v>
      </c>
      <c r="I162" s="4"/>
      <c r="J162" s="62"/>
      <c r="K162" s="69"/>
      <c r="L162" s="62"/>
      <c r="M162" s="62"/>
    </row>
    <row r="163" spans="1:13" x14ac:dyDescent="0.25">
      <c r="A163" s="76"/>
      <c r="B163" s="22"/>
      <c r="D163" s="13" t="s">
        <v>267</v>
      </c>
      <c r="E163" s="1"/>
      <c r="F163" s="1"/>
      <c r="G163" s="1"/>
      <c r="H163" s="1" t="s">
        <v>92</v>
      </c>
      <c r="I163" s="9"/>
      <c r="J163" s="63"/>
      <c r="K163" s="70"/>
      <c r="L163" s="63"/>
      <c r="M163" s="63"/>
    </row>
    <row r="164" spans="1:13" x14ac:dyDescent="0.25">
      <c r="A164" s="74">
        <v>53</v>
      </c>
      <c r="B164" s="20">
        <v>3362</v>
      </c>
      <c r="C164" s="3" t="s">
        <v>278</v>
      </c>
      <c r="D164" s="10" t="s">
        <v>226</v>
      </c>
      <c r="E164" s="3" t="s">
        <v>17</v>
      </c>
      <c r="F164" s="3" t="s">
        <v>269</v>
      </c>
      <c r="G164" s="3" t="s">
        <v>91</v>
      </c>
      <c r="H164" s="3" t="s">
        <v>279</v>
      </c>
      <c r="I164" s="3" t="s">
        <v>280</v>
      </c>
      <c r="J164" s="61">
        <v>1107</v>
      </c>
      <c r="K164" s="68">
        <v>204</v>
      </c>
      <c r="L164" s="61">
        <f>J164*K164</f>
        <v>225828</v>
      </c>
      <c r="M164" s="61"/>
    </row>
    <row r="165" spans="1:13" x14ac:dyDescent="0.25">
      <c r="A165" s="75"/>
      <c r="B165" s="21"/>
      <c r="C165" s="4"/>
      <c r="D165" s="16"/>
      <c r="E165" s="4" t="s">
        <v>268</v>
      </c>
      <c r="F165" s="4"/>
      <c r="G165" s="4"/>
      <c r="H165" s="4" t="s">
        <v>73</v>
      </c>
      <c r="I165" s="4"/>
      <c r="J165" s="62"/>
      <c r="K165" s="69"/>
      <c r="L165" s="62"/>
      <c r="M165" s="62"/>
    </row>
    <row r="166" spans="1:13" x14ac:dyDescent="0.25">
      <c r="A166" s="76"/>
      <c r="B166" s="22"/>
      <c r="D166" s="13" t="s">
        <v>281</v>
      </c>
      <c r="E166" s="1"/>
      <c r="F166" s="1"/>
      <c r="G166" s="1"/>
      <c r="H166" s="1" t="s">
        <v>92</v>
      </c>
      <c r="I166" s="9"/>
      <c r="J166" s="63"/>
      <c r="K166" s="70"/>
      <c r="L166" s="63"/>
      <c r="M166" s="63"/>
    </row>
    <row r="167" spans="1:13" x14ac:dyDescent="0.25">
      <c r="A167" s="74">
        <v>54</v>
      </c>
      <c r="B167" s="20">
        <v>3362</v>
      </c>
      <c r="C167" s="3" t="s">
        <v>282</v>
      </c>
      <c r="D167" s="10" t="s">
        <v>226</v>
      </c>
      <c r="E167" s="3" t="s">
        <v>17</v>
      </c>
      <c r="F167" s="3" t="s">
        <v>269</v>
      </c>
      <c r="G167" s="3" t="s">
        <v>91</v>
      </c>
      <c r="H167" s="3" t="s">
        <v>284</v>
      </c>
      <c r="I167" s="3" t="s">
        <v>285</v>
      </c>
      <c r="J167" s="61">
        <v>4200</v>
      </c>
      <c r="K167" s="68">
        <v>204</v>
      </c>
      <c r="L167" s="61">
        <f>J167*K167</f>
        <v>856800</v>
      </c>
      <c r="M167" s="61"/>
    </row>
    <row r="168" spans="1:13" x14ac:dyDescent="0.25">
      <c r="A168" s="75"/>
      <c r="B168" s="21"/>
      <c r="C168" s="4"/>
      <c r="D168" s="16"/>
      <c r="E168" s="4" t="s">
        <v>268</v>
      </c>
      <c r="F168" s="4"/>
      <c r="G168" s="4"/>
      <c r="H168" s="4" t="s">
        <v>73</v>
      </c>
      <c r="I168" s="4"/>
      <c r="J168" s="62"/>
      <c r="K168" s="69"/>
      <c r="L168" s="62"/>
      <c r="M168" s="62"/>
    </row>
    <row r="169" spans="1:13" x14ac:dyDescent="0.25">
      <c r="A169" s="76"/>
      <c r="B169" s="22"/>
      <c r="D169" s="13" t="s">
        <v>283</v>
      </c>
      <c r="E169" s="1"/>
      <c r="F169" s="1"/>
      <c r="G169" s="1"/>
      <c r="H169" s="1" t="s">
        <v>92</v>
      </c>
      <c r="I169" s="9"/>
      <c r="J169" s="63"/>
      <c r="K169" s="70"/>
      <c r="L169" s="63"/>
      <c r="M169" s="63"/>
    </row>
    <row r="170" spans="1:13" x14ac:dyDescent="0.25">
      <c r="A170" s="74">
        <v>55</v>
      </c>
      <c r="B170" s="20">
        <v>3362</v>
      </c>
      <c r="C170" s="3" t="s">
        <v>286</v>
      </c>
      <c r="D170" s="10" t="s">
        <v>226</v>
      </c>
      <c r="E170" s="3" t="s">
        <v>17</v>
      </c>
      <c r="F170" s="3" t="s">
        <v>269</v>
      </c>
      <c r="G170" s="3" t="s">
        <v>91</v>
      </c>
      <c r="H170" s="3" t="s">
        <v>290</v>
      </c>
      <c r="I170" s="3" t="s">
        <v>291</v>
      </c>
      <c r="J170" s="61">
        <v>2750</v>
      </c>
      <c r="K170" s="68">
        <v>204</v>
      </c>
      <c r="L170" s="61">
        <f>J170*K170</f>
        <v>561000</v>
      </c>
      <c r="M170" s="61"/>
    </row>
    <row r="171" spans="1:13" x14ac:dyDescent="0.25">
      <c r="A171" s="75"/>
      <c r="B171" s="21"/>
      <c r="C171" s="4"/>
      <c r="D171" s="16"/>
      <c r="E171" s="4" t="s">
        <v>268</v>
      </c>
      <c r="F171" s="4"/>
      <c r="G171" s="4"/>
      <c r="H171" s="4" t="s">
        <v>73</v>
      </c>
      <c r="I171" s="4"/>
      <c r="J171" s="62"/>
      <c r="K171" s="69"/>
      <c r="L171" s="62"/>
      <c r="M171" s="62"/>
    </row>
    <row r="172" spans="1:13" x14ac:dyDescent="0.25">
      <c r="A172" s="76"/>
      <c r="B172" s="22"/>
      <c r="D172" s="13" t="s">
        <v>289</v>
      </c>
      <c r="E172" s="1"/>
      <c r="F172" s="1"/>
      <c r="G172" s="1"/>
      <c r="H172" s="1" t="s">
        <v>92</v>
      </c>
      <c r="I172" s="9"/>
      <c r="J172" s="63"/>
      <c r="K172" s="70"/>
      <c r="L172" s="63"/>
      <c r="M172" s="63"/>
    </row>
    <row r="173" spans="1:13" x14ac:dyDescent="0.25">
      <c r="A173" s="74">
        <v>56</v>
      </c>
      <c r="B173" s="20">
        <v>3362</v>
      </c>
      <c r="C173" s="3" t="s">
        <v>287</v>
      </c>
      <c r="D173" s="10" t="s">
        <v>226</v>
      </c>
      <c r="E173" s="3" t="s">
        <v>17</v>
      </c>
      <c r="F173" s="3" t="s">
        <v>269</v>
      </c>
      <c r="G173" s="3" t="s">
        <v>91</v>
      </c>
      <c r="H173" s="3" t="s">
        <v>293</v>
      </c>
      <c r="I173" s="3" t="s">
        <v>295</v>
      </c>
      <c r="J173" s="61">
        <v>2026</v>
      </c>
      <c r="K173" s="68">
        <v>204</v>
      </c>
      <c r="L173" s="61">
        <f>J173*K173</f>
        <v>413304</v>
      </c>
      <c r="M173" s="61"/>
    </row>
    <row r="174" spans="1:13" x14ac:dyDescent="0.25">
      <c r="A174" s="75"/>
      <c r="B174" s="21"/>
      <c r="C174" s="4"/>
      <c r="D174" s="16"/>
      <c r="E174" s="4" t="s">
        <v>268</v>
      </c>
      <c r="F174" s="4"/>
      <c r="G174" s="4"/>
      <c r="H174" s="4" t="s">
        <v>294</v>
      </c>
      <c r="I174" s="4"/>
      <c r="J174" s="62"/>
      <c r="K174" s="69"/>
      <c r="L174" s="62"/>
      <c r="M174" s="62"/>
    </row>
    <row r="175" spans="1:13" x14ac:dyDescent="0.25">
      <c r="A175" s="76"/>
      <c r="B175" s="22"/>
      <c r="D175" s="13" t="s">
        <v>292</v>
      </c>
      <c r="E175" s="1"/>
      <c r="F175" s="1"/>
      <c r="G175" s="1"/>
      <c r="H175" s="1" t="s">
        <v>92</v>
      </c>
      <c r="I175" s="9"/>
      <c r="J175" s="63"/>
      <c r="K175" s="70"/>
      <c r="L175" s="63"/>
      <c r="M175" s="63"/>
    </row>
    <row r="176" spans="1:13" x14ac:dyDescent="0.25">
      <c r="A176" s="74">
        <v>57</v>
      </c>
      <c r="B176" s="20">
        <v>3362</v>
      </c>
      <c r="C176" s="3" t="s">
        <v>288</v>
      </c>
      <c r="D176" s="10" t="s">
        <v>273</v>
      </c>
      <c r="E176" s="3" t="s">
        <v>17</v>
      </c>
      <c r="F176" s="3" t="s">
        <v>269</v>
      </c>
      <c r="G176" s="3" t="s">
        <v>91</v>
      </c>
      <c r="H176" s="3" t="s">
        <v>274</v>
      </c>
      <c r="I176" s="3" t="s">
        <v>272</v>
      </c>
      <c r="J176" s="61">
        <v>2357</v>
      </c>
      <c r="K176" s="68">
        <v>204</v>
      </c>
      <c r="L176" s="61">
        <f>J176*K176</f>
        <v>480828</v>
      </c>
      <c r="M176" s="61"/>
    </row>
    <row r="177" spans="1:13" x14ac:dyDescent="0.25">
      <c r="A177" s="75"/>
      <c r="B177" s="21"/>
      <c r="C177" s="4"/>
      <c r="D177" s="16"/>
      <c r="E177" s="4" t="s">
        <v>268</v>
      </c>
      <c r="F177" s="4"/>
      <c r="G177" s="4"/>
      <c r="H177" s="4" t="s">
        <v>73</v>
      </c>
      <c r="I177" s="4"/>
      <c r="J177" s="62"/>
      <c r="K177" s="69"/>
      <c r="L177" s="62"/>
      <c r="M177" s="62"/>
    </row>
    <row r="178" spans="1:13" x14ac:dyDescent="0.25">
      <c r="A178" s="76"/>
      <c r="B178" s="22"/>
      <c r="D178" s="13" t="s">
        <v>2</v>
      </c>
      <c r="E178" s="1"/>
      <c r="F178" s="1"/>
      <c r="G178" s="1"/>
      <c r="H178" s="1" t="s">
        <v>92</v>
      </c>
      <c r="I178" s="9"/>
      <c r="J178" s="63"/>
      <c r="K178" s="70"/>
      <c r="L178" s="63"/>
      <c r="M178" s="63"/>
    </row>
    <row r="179" spans="1:13" x14ac:dyDescent="0.25">
      <c r="A179" s="74">
        <v>58</v>
      </c>
      <c r="B179" s="20">
        <v>3362</v>
      </c>
      <c r="C179" s="3" t="s">
        <v>296</v>
      </c>
      <c r="D179" s="10" t="s">
        <v>226</v>
      </c>
      <c r="E179" s="3" t="s">
        <v>17</v>
      </c>
      <c r="F179" s="3" t="s">
        <v>269</v>
      </c>
      <c r="G179" s="3" t="s">
        <v>91</v>
      </c>
      <c r="H179" s="3" t="s">
        <v>298</v>
      </c>
      <c r="I179" s="3" t="s">
        <v>299</v>
      </c>
      <c r="J179" s="61">
        <v>549</v>
      </c>
      <c r="K179" s="68">
        <v>204</v>
      </c>
      <c r="L179" s="61">
        <f>J179*K179</f>
        <v>111996</v>
      </c>
      <c r="M179" s="61"/>
    </row>
    <row r="180" spans="1:13" x14ac:dyDescent="0.25">
      <c r="A180" s="75"/>
      <c r="B180" s="21"/>
      <c r="C180" s="4"/>
      <c r="D180" s="16"/>
      <c r="E180" s="4" t="s">
        <v>268</v>
      </c>
      <c r="F180" s="4"/>
      <c r="G180" s="4"/>
      <c r="H180" s="4" t="s">
        <v>73</v>
      </c>
      <c r="I180" s="4"/>
      <c r="J180" s="62"/>
      <c r="K180" s="69"/>
      <c r="L180" s="62"/>
      <c r="M180" s="62"/>
    </row>
    <row r="181" spans="1:13" x14ac:dyDescent="0.25">
      <c r="A181" s="76"/>
      <c r="B181" s="22"/>
      <c r="D181" s="13" t="s">
        <v>297</v>
      </c>
      <c r="E181" s="1"/>
      <c r="F181" s="1"/>
      <c r="G181" s="1"/>
      <c r="H181" s="1" t="s">
        <v>92</v>
      </c>
      <c r="I181" s="9"/>
      <c r="J181" s="63"/>
      <c r="K181" s="70"/>
      <c r="L181" s="63"/>
      <c r="M181" s="63"/>
    </row>
    <row r="182" spans="1:13" x14ac:dyDescent="0.25">
      <c r="A182" s="74">
        <v>59</v>
      </c>
      <c r="B182" s="20">
        <v>3362</v>
      </c>
      <c r="C182" s="3" t="s">
        <v>300</v>
      </c>
      <c r="D182" s="10" t="s">
        <v>226</v>
      </c>
      <c r="E182" s="3" t="s">
        <v>17</v>
      </c>
      <c r="F182" s="3" t="s">
        <v>269</v>
      </c>
      <c r="G182" s="3" t="s">
        <v>91</v>
      </c>
      <c r="H182" s="3" t="s">
        <v>121</v>
      </c>
      <c r="I182" s="3" t="s">
        <v>301</v>
      </c>
      <c r="J182" s="61">
        <v>4062</v>
      </c>
      <c r="K182" s="68">
        <v>204</v>
      </c>
      <c r="L182" s="61">
        <f>J182*K182</f>
        <v>828648</v>
      </c>
      <c r="M182" s="61"/>
    </row>
    <row r="183" spans="1:13" x14ac:dyDescent="0.25">
      <c r="A183" s="75"/>
      <c r="B183" s="21"/>
      <c r="C183" s="4"/>
      <c r="D183" s="16"/>
      <c r="E183" s="4" t="s">
        <v>268</v>
      </c>
      <c r="F183" s="4"/>
      <c r="G183" s="4"/>
      <c r="H183" s="4" t="s">
        <v>302</v>
      </c>
      <c r="I183" s="4"/>
      <c r="J183" s="62"/>
      <c r="K183" s="69"/>
      <c r="L183" s="62"/>
      <c r="M183" s="62"/>
    </row>
    <row r="184" spans="1:13" x14ac:dyDescent="0.25">
      <c r="A184" s="76"/>
      <c r="B184" s="22"/>
      <c r="C184" s="1"/>
      <c r="D184" s="13" t="s">
        <v>303</v>
      </c>
      <c r="E184" s="1"/>
      <c r="F184" s="1"/>
      <c r="G184" s="1"/>
      <c r="H184" s="1" t="s">
        <v>92</v>
      </c>
      <c r="I184" s="9"/>
      <c r="J184" s="63"/>
      <c r="K184" s="70"/>
      <c r="L184" s="63"/>
      <c r="M184" s="63"/>
    </row>
    <row r="185" spans="1:13" s="35" customFormat="1" x14ac:dyDescent="0.25">
      <c r="A185" s="100">
        <v>60</v>
      </c>
      <c r="B185" s="20">
        <v>3362</v>
      </c>
      <c r="C185" s="25" t="s">
        <v>304</v>
      </c>
      <c r="D185" s="34" t="s">
        <v>12</v>
      </c>
      <c r="E185" s="25"/>
      <c r="F185" s="3" t="s">
        <v>269</v>
      </c>
      <c r="G185" s="25" t="s">
        <v>91</v>
      </c>
      <c r="H185" s="25" t="s">
        <v>307</v>
      </c>
      <c r="I185" s="25" t="s">
        <v>306</v>
      </c>
      <c r="J185" s="65">
        <v>1600</v>
      </c>
      <c r="K185" s="71">
        <v>204</v>
      </c>
      <c r="L185" s="65">
        <f>J185*K185</f>
        <v>326400</v>
      </c>
      <c r="M185" s="65"/>
    </row>
    <row r="186" spans="1:13" s="35" customFormat="1" x14ac:dyDescent="0.25">
      <c r="A186" s="101"/>
      <c r="B186" s="36"/>
      <c r="C186" s="26"/>
      <c r="D186" s="37"/>
      <c r="E186" s="3" t="s">
        <v>17</v>
      </c>
      <c r="F186" s="26"/>
      <c r="G186" s="26"/>
      <c r="H186" s="26" t="s">
        <v>302</v>
      </c>
      <c r="I186" s="26"/>
      <c r="J186" s="66"/>
      <c r="K186" s="72"/>
      <c r="L186" s="66"/>
      <c r="M186" s="66"/>
    </row>
    <row r="187" spans="1:13" s="35" customFormat="1" x14ac:dyDescent="0.25">
      <c r="A187" s="102"/>
      <c r="B187" s="38"/>
      <c r="C187" s="27"/>
      <c r="D187" s="39" t="s">
        <v>305</v>
      </c>
      <c r="E187" s="4" t="s">
        <v>268</v>
      </c>
      <c r="F187" s="27"/>
      <c r="G187" s="27"/>
      <c r="H187" s="27" t="s">
        <v>92</v>
      </c>
      <c r="I187" s="40"/>
      <c r="J187" s="67"/>
      <c r="K187" s="73"/>
      <c r="L187" s="67"/>
      <c r="M187" s="67"/>
    </row>
    <row r="188" spans="1:13" s="35" customFormat="1" x14ac:dyDescent="0.25">
      <c r="A188" s="74">
        <v>61</v>
      </c>
      <c r="B188" s="20">
        <v>3362</v>
      </c>
      <c r="C188" s="3" t="s">
        <v>308</v>
      </c>
      <c r="D188" s="10" t="s">
        <v>273</v>
      </c>
      <c r="E188" s="3"/>
      <c r="F188" s="3" t="s">
        <v>269</v>
      </c>
      <c r="G188" s="3" t="s">
        <v>91</v>
      </c>
      <c r="H188" s="3" t="s">
        <v>26</v>
      </c>
      <c r="I188" s="3" t="s">
        <v>275</v>
      </c>
      <c r="J188" s="61">
        <v>6847</v>
      </c>
      <c r="K188" s="68">
        <v>204</v>
      </c>
      <c r="L188" s="61">
        <f>J188*K188</f>
        <v>1396788</v>
      </c>
      <c r="M188" s="61"/>
    </row>
    <row r="189" spans="1:13" s="35" customFormat="1" x14ac:dyDescent="0.25">
      <c r="A189" s="75"/>
      <c r="B189" s="21"/>
      <c r="C189" s="4"/>
      <c r="D189" s="16"/>
      <c r="E189" s="3" t="s">
        <v>17</v>
      </c>
      <c r="F189" s="4"/>
      <c r="G189" s="4"/>
      <c r="H189" s="4" t="s">
        <v>302</v>
      </c>
      <c r="I189" s="4"/>
      <c r="J189" s="62"/>
      <c r="K189" s="69"/>
      <c r="L189" s="62"/>
      <c r="M189" s="62"/>
    </row>
    <row r="190" spans="1:13" s="35" customFormat="1" x14ac:dyDescent="0.25">
      <c r="A190" s="76"/>
      <c r="B190" s="22"/>
      <c r="C190" s="1"/>
      <c r="D190" s="13" t="s">
        <v>2</v>
      </c>
      <c r="E190" s="4" t="s">
        <v>268</v>
      </c>
      <c r="F190" s="1"/>
      <c r="G190" s="1"/>
      <c r="H190" s="1" t="s">
        <v>92</v>
      </c>
      <c r="I190" s="9"/>
      <c r="J190" s="63"/>
      <c r="K190" s="70"/>
      <c r="L190" s="63"/>
      <c r="M190" s="63"/>
    </row>
    <row r="191" spans="1:13" s="35" customFormat="1" x14ac:dyDescent="0.25">
      <c r="A191" s="74">
        <v>62</v>
      </c>
      <c r="B191" s="20">
        <v>3362</v>
      </c>
      <c r="C191" s="3" t="s">
        <v>309</v>
      </c>
      <c r="D191" s="10" t="s">
        <v>273</v>
      </c>
      <c r="E191" s="3" t="s">
        <v>17</v>
      </c>
      <c r="F191" s="3" t="s">
        <v>269</v>
      </c>
      <c r="G191" s="3" t="s">
        <v>91</v>
      </c>
      <c r="H191" s="3" t="s">
        <v>26</v>
      </c>
      <c r="I191" s="3" t="s">
        <v>275</v>
      </c>
      <c r="J191" s="61">
        <v>1327</v>
      </c>
      <c r="K191" s="68">
        <v>204</v>
      </c>
      <c r="L191" s="61">
        <f>J191*K191</f>
        <v>270708</v>
      </c>
      <c r="M191" s="61"/>
    </row>
    <row r="192" spans="1:13" s="35" customFormat="1" x14ac:dyDescent="0.25">
      <c r="A192" s="75"/>
      <c r="B192" s="21"/>
      <c r="C192" s="4"/>
      <c r="D192" s="16"/>
      <c r="E192" s="4" t="s">
        <v>268</v>
      </c>
      <c r="F192" s="4"/>
      <c r="G192" s="4"/>
      <c r="H192" s="4" t="s">
        <v>302</v>
      </c>
      <c r="I192" s="4"/>
      <c r="J192" s="62"/>
      <c r="K192" s="69"/>
      <c r="L192" s="62"/>
      <c r="M192" s="62"/>
    </row>
    <row r="193" spans="1:13" s="35" customFormat="1" x14ac:dyDescent="0.25">
      <c r="A193" s="76"/>
      <c r="B193" s="22"/>
      <c r="C193" s="1"/>
      <c r="D193" s="13" t="s">
        <v>2</v>
      </c>
      <c r="F193" s="1"/>
      <c r="G193" s="1"/>
      <c r="H193" s="1" t="s">
        <v>92</v>
      </c>
      <c r="I193" s="9"/>
      <c r="J193" s="63"/>
      <c r="K193" s="70"/>
      <c r="L193" s="63"/>
      <c r="M193" s="63"/>
    </row>
    <row r="194" spans="1:13" s="35" customFormat="1" x14ac:dyDescent="0.25">
      <c r="A194" s="74">
        <v>63</v>
      </c>
      <c r="B194" s="20">
        <v>3362</v>
      </c>
      <c r="C194" s="3" t="s">
        <v>310</v>
      </c>
      <c r="D194" s="10" t="s">
        <v>273</v>
      </c>
      <c r="E194" s="3" t="s">
        <v>17</v>
      </c>
      <c r="F194" s="3" t="s">
        <v>269</v>
      </c>
      <c r="G194" s="3" t="s">
        <v>91</v>
      </c>
      <c r="H194" s="3" t="s">
        <v>26</v>
      </c>
      <c r="I194" s="3" t="s">
        <v>275</v>
      </c>
      <c r="J194" s="61">
        <v>382</v>
      </c>
      <c r="K194" s="68">
        <v>204</v>
      </c>
      <c r="L194" s="61">
        <f>J194*K194</f>
        <v>77928</v>
      </c>
      <c r="M194" s="61"/>
    </row>
    <row r="195" spans="1:13" s="35" customFormat="1" x14ac:dyDescent="0.25">
      <c r="A195" s="75"/>
      <c r="B195" s="21"/>
      <c r="C195" s="4"/>
      <c r="D195" s="16"/>
      <c r="E195" s="4" t="s">
        <v>268</v>
      </c>
      <c r="F195" s="4"/>
      <c r="G195" s="4"/>
      <c r="H195" s="4" t="s">
        <v>302</v>
      </c>
      <c r="I195" s="4"/>
      <c r="J195" s="62"/>
      <c r="K195" s="69"/>
      <c r="L195" s="62"/>
      <c r="M195" s="62"/>
    </row>
    <row r="196" spans="1:13" s="35" customFormat="1" x14ac:dyDescent="0.25">
      <c r="A196" s="76"/>
      <c r="B196" s="22"/>
      <c r="C196" s="1"/>
      <c r="D196" s="13" t="s">
        <v>2</v>
      </c>
      <c r="E196" s="1"/>
      <c r="F196" s="1"/>
      <c r="G196" s="1"/>
      <c r="H196" s="1" t="s">
        <v>92</v>
      </c>
      <c r="I196" s="9"/>
      <c r="J196" s="63"/>
      <c r="K196" s="70"/>
      <c r="L196" s="63"/>
      <c r="M196" s="63"/>
    </row>
    <row r="197" spans="1:13" s="35" customFormat="1" x14ac:dyDescent="0.25">
      <c r="A197" s="74">
        <v>64</v>
      </c>
      <c r="B197" s="20">
        <v>3362</v>
      </c>
      <c r="C197" s="3" t="s">
        <v>312</v>
      </c>
      <c r="D197" s="10" t="s">
        <v>273</v>
      </c>
      <c r="E197" s="3" t="s">
        <v>17</v>
      </c>
      <c r="F197" s="3" t="s">
        <v>269</v>
      </c>
      <c r="G197" s="3" t="s">
        <v>91</v>
      </c>
      <c r="H197" s="3" t="s">
        <v>26</v>
      </c>
      <c r="I197" s="3" t="s">
        <v>272</v>
      </c>
      <c r="J197" s="61">
        <v>742</v>
      </c>
      <c r="K197" s="68">
        <v>204</v>
      </c>
      <c r="L197" s="61">
        <f>J197*K197</f>
        <v>151368</v>
      </c>
      <c r="M197" s="61"/>
    </row>
    <row r="198" spans="1:13" s="35" customFormat="1" x14ac:dyDescent="0.25">
      <c r="A198" s="75"/>
      <c r="B198" s="21"/>
      <c r="C198" s="4"/>
      <c r="D198" s="16"/>
      <c r="E198" s="4" t="s">
        <v>268</v>
      </c>
      <c r="F198" s="4"/>
      <c r="G198" s="4"/>
      <c r="H198" s="4" t="s">
        <v>302</v>
      </c>
      <c r="I198" s="4"/>
      <c r="J198" s="62"/>
      <c r="K198" s="69"/>
      <c r="L198" s="62"/>
      <c r="M198" s="62"/>
    </row>
    <row r="199" spans="1:13" s="35" customFormat="1" x14ac:dyDescent="0.25">
      <c r="A199" s="76"/>
      <c r="B199" s="22"/>
      <c r="C199" s="1"/>
      <c r="D199" s="13" t="s">
        <v>2</v>
      </c>
      <c r="E199" s="1"/>
      <c r="F199" s="1"/>
      <c r="G199" s="1"/>
      <c r="H199" s="1" t="s">
        <v>92</v>
      </c>
      <c r="I199" s="9"/>
      <c r="J199" s="63"/>
      <c r="K199" s="70"/>
      <c r="L199" s="63"/>
      <c r="M199" s="63"/>
    </row>
    <row r="200" spans="1:13" s="35" customFormat="1" x14ac:dyDescent="0.25">
      <c r="A200" s="74">
        <v>65</v>
      </c>
      <c r="B200" s="20">
        <v>2074</v>
      </c>
      <c r="C200" s="3" t="s">
        <v>320</v>
      </c>
      <c r="D200" s="10" t="s">
        <v>12</v>
      </c>
      <c r="E200" s="3" t="s">
        <v>17</v>
      </c>
      <c r="F200" s="3" t="s">
        <v>322</v>
      </c>
      <c r="G200" s="3" t="s">
        <v>91</v>
      </c>
      <c r="H200" s="3" t="s">
        <v>324</v>
      </c>
      <c r="I200" s="3" t="s">
        <v>323</v>
      </c>
      <c r="J200" s="61">
        <v>217.5</v>
      </c>
      <c r="K200" s="68">
        <v>204</v>
      </c>
      <c r="L200" s="61">
        <f>J200*K200</f>
        <v>44370</v>
      </c>
      <c r="M200" s="61"/>
    </row>
    <row r="201" spans="1:13" s="35" customFormat="1" x14ac:dyDescent="0.25">
      <c r="A201" s="75"/>
      <c r="B201" s="21"/>
      <c r="C201" s="4"/>
      <c r="D201" s="16"/>
      <c r="E201" s="4" t="s">
        <v>18</v>
      </c>
      <c r="F201" s="4"/>
      <c r="G201" s="4"/>
      <c r="H201" s="4" t="s">
        <v>302</v>
      </c>
      <c r="I201" s="4"/>
      <c r="J201" s="62"/>
      <c r="K201" s="69"/>
      <c r="L201" s="62"/>
      <c r="M201" s="62"/>
    </row>
    <row r="202" spans="1:13" s="35" customFormat="1" x14ac:dyDescent="0.25">
      <c r="A202" s="76"/>
      <c r="B202" s="22"/>
      <c r="C202" s="1"/>
      <c r="D202" s="13" t="s">
        <v>321</v>
      </c>
      <c r="E202" s="1"/>
      <c r="F202" s="1"/>
      <c r="G202" s="1"/>
      <c r="H202" s="1" t="s">
        <v>92</v>
      </c>
      <c r="I202" s="9"/>
      <c r="J202" s="63"/>
      <c r="K202" s="70"/>
      <c r="L202" s="63"/>
      <c r="M202" s="63"/>
    </row>
    <row r="203" spans="1:13" s="35" customFormat="1" ht="30" customHeight="1" x14ac:dyDescent="0.25">
      <c r="A203" s="51"/>
      <c r="B203" s="52"/>
      <c r="C203" s="53"/>
      <c r="D203" s="54"/>
      <c r="E203" s="52" t="s">
        <v>313</v>
      </c>
      <c r="F203" s="52"/>
      <c r="G203" s="52"/>
      <c r="H203" s="52"/>
      <c r="I203" s="52"/>
      <c r="J203" s="55">
        <f>SUM(J8:J202)</f>
        <v>156647</v>
      </c>
      <c r="K203" s="56"/>
      <c r="L203" s="55">
        <f>SUM(L8:L202)</f>
        <v>31955988</v>
      </c>
      <c r="M203" s="57"/>
    </row>
    <row r="204" spans="1:13" x14ac:dyDescent="0.25">
      <c r="A204" s="32"/>
      <c r="M204" s="2"/>
    </row>
    <row r="205" spans="1:13" x14ac:dyDescent="0.25">
      <c r="A205" s="2"/>
    </row>
    <row r="207" spans="1:13" ht="66" customHeight="1" x14ac:dyDescent="0.25">
      <c r="A207" s="64" t="s">
        <v>314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3" x14ac:dyDescent="0.25">
      <c r="A208" s="8"/>
      <c r="B208" s="8"/>
      <c r="C208" s="8"/>
      <c r="E208" s="8"/>
      <c r="F208" s="8"/>
      <c r="G208" s="8"/>
      <c r="H208" s="8"/>
      <c r="I208" s="8"/>
      <c r="J208" s="8"/>
      <c r="K208" s="8"/>
    </row>
    <row r="209" spans="1:11" x14ac:dyDescent="0.25">
      <c r="A209" s="8"/>
      <c r="B209" s="8"/>
      <c r="C209" s="8"/>
      <c r="E209" s="8"/>
      <c r="F209" s="8"/>
      <c r="G209" s="8"/>
      <c r="H209" s="8"/>
      <c r="I209" s="8"/>
      <c r="J209" s="8"/>
      <c r="K209" s="8"/>
    </row>
    <row r="210" spans="1:11" s="60" customFormat="1" ht="30" customHeight="1" x14ac:dyDescent="0.25">
      <c r="A210" s="58"/>
      <c r="B210" s="58"/>
      <c r="C210" s="58"/>
      <c r="D210" s="59"/>
      <c r="E210" s="64" t="s">
        <v>327</v>
      </c>
      <c r="F210" s="64"/>
      <c r="G210" s="64"/>
      <c r="H210" s="64"/>
      <c r="I210" s="64"/>
      <c r="J210" s="58"/>
      <c r="K210" s="58"/>
    </row>
    <row r="211" spans="1:11" s="60" customFormat="1" x14ac:dyDescent="0.25">
      <c r="A211" s="58"/>
      <c r="B211" s="58"/>
      <c r="C211" s="58"/>
      <c r="D211" s="59"/>
      <c r="E211" s="64"/>
      <c r="F211" s="64"/>
      <c r="G211" s="64"/>
      <c r="H211" s="64"/>
      <c r="I211" s="64"/>
      <c r="J211" s="58"/>
      <c r="K211" s="58"/>
    </row>
    <row r="212" spans="1:11" s="60" customFormat="1" x14ac:dyDescent="0.25">
      <c r="A212" s="58"/>
      <c r="B212" s="58"/>
      <c r="C212" s="58"/>
      <c r="D212" s="59"/>
      <c r="E212" s="64" t="s">
        <v>263</v>
      </c>
      <c r="F212" s="64"/>
      <c r="G212" s="64"/>
      <c r="H212" s="64"/>
      <c r="I212" s="64"/>
      <c r="J212" s="58"/>
      <c r="K212" s="58"/>
    </row>
    <row r="213" spans="1:11" s="60" customFormat="1" x14ac:dyDescent="0.25">
      <c r="A213" s="58"/>
      <c r="B213" s="58"/>
      <c r="C213" s="58"/>
      <c r="D213" s="59"/>
      <c r="E213" s="64" t="s">
        <v>325</v>
      </c>
      <c r="F213" s="64"/>
      <c r="G213" s="64"/>
      <c r="H213" s="64"/>
      <c r="I213" s="64"/>
      <c r="J213" s="58"/>
      <c r="K213" s="58"/>
    </row>
    <row r="214" spans="1:11" s="60" customFormat="1" x14ac:dyDescent="0.25">
      <c r="D214" s="59"/>
      <c r="E214" s="64" t="s">
        <v>326</v>
      </c>
      <c r="F214" s="64"/>
      <c r="G214" s="64"/>
      <c r="H214" s="64"/>
      <c r="I214" s="64"/>
    </row>
  </sheetData>
  <mergeCells count="339">
    <mergeCell ref="A200:A202"/>
    <mergeCell ref="J200:J202"/>
    <mergeCell ref="K200:K202"/>
    <mergeCell ref="L200:L202"/>
    <mergeCell ref="M200:M202"/>
    <mergeCell ref="J197:J199"/>
    <mergeCell ref="K197:K199"/>
    <mergeCell ref="L197:L199"/>
    <mergeCell ref="M197:M199"/>
    <mergeCell ref="A197:A199"/>
    <mergeCell ref="A191:A193"/>
    <mergeCell ref="J191:J193"/>
    <mergeCell ref="K191:K193"/>
    <mergeCell ref="L191:L193"/>
    <mergeCell ref="M191:M193"/>
    <mergeCell ref="A194:A196"/>
    <mergeCell ref="J194:J196"/>
    <mergeCell ref="K194:K196"/>
    <mergeCell ref="L194:L196"/>
    <mergeCell ref="M194:M196"/>
    <mergeCell ref="A185:A187"/>
    <mergeCell ref="J185:J187"/>
    <mergeCell ref="K185:K187"/>
    <mergeCell ref="L185:L187"/>
    <mergeCell ref="M185:M187"/>
    <mergeCell ref="A188:A190"/>
    <mergeCell ref="J188:J190"/>
    <mergeCell ref="K188:K190"/>
    <mergeCell ref="L188:L190"/>
    <mergeCell ref="M188:M190"/>
    <mergeCell ref="A179:A181"/>
    <mergeCell ref="J179:J181"/>
    <mergeCell ref="K179:K181"/>
    <mergeCell ref="L179:L181"/>
    <mergeCell ref="M179:M181"/>
    <mergeCell ref="A182:A184"/>
    <mergeCell ref="J182:J184"/>
    <mergeCell ref="K182:K184"/>
    <mergeCell ref="L182:L184"/>
    <mergeCell ref="M182:M184"/>
    <mergeCell ref="A173:A175"/>
    <mergeCell ref="J173:J175"/>
    <mergeCell ref="K173:K175"/>
    <mergeCell ref="L173:L175"/>
    <mergeCell ref="M173:M175"/>
    <mergeCell ref="A176:A178"/>
    <mergeCell ref="J176:J178"/>
    <mergeCell ref="K176:K178"/>
    <mergeCell ref="L176:L178"/>
    <mergeCell ref="M176:M178"/>
    <mergeCell ref="L164:L166"/>
    <mergeCell ref="M164:M166"/>
    <mergeCell ref="A167:A169"/>
    <mergeCell ref="J167:J169"/>
    <mergeCell ref="K167:K169"/>
    <mergeCell ref="L167:L169"/>
    <mergeCell ref="M167:M169"/>
    <mergeCell ref="A170:A172"/>
    <mergeCell ref="J170:J172"/>
    <mergeCell ref="K170:K172"/>
    <mergeCell ref="L170:L172"/>
    <mergeCell ref="M170:M172"/>
    <mergeCell ref="M1:M7"/>
    <mergeCell ref="A207:K207"/>
    <mergeCell ref="A152:A154"/>
    <mergeCell ref="J152:J154"/>
    <mergeCell ref="K152:K154"/>
    <mergeCell ref="L152:L154"/>
    <mergeCell ref="A155:A157"/>
    <mergeCell ref="J155:J157"/>
    <mergeCell ref="K155:K157"/>
    <mergeCell ref="L155:L157"/>
    <mergeCell ref="M155:M157"/>
    <mergeCell ref="A158:A160"/>
    <mergeCell ref="J158:J160"/>
    <mergeCell ref="K158:K160"/>
    <mergeCell ref="L158:L160"/>
    <mergeCell ref="M158:M160"/>
    <mergeCell ref="A161:A163"/>
    <mergeCell ref="J161:J163"/>
    <mergeCell ref="K161:K163"/>
    <mergeCell ref="L161:L163"/>
    <mergeCell ref="M161:M163"/>
    <mergeCell ref="A164:A166"/>
    <mergeCell ref="J164:J166"/>
    <mergeCell ref="K164:K166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44:A46"/>
    <mergeCell ref="A47:A49"/>
    <mergeCell ref="A50:A52"/>
    <mergeCell ref="A53:A55"/>
    <mergeCell ref="A56:A58"/>
    <mergeCell ref="A59:A61"/>
    <mergeCell ref="A65:A67"/>
    <mergeCell ref="A68:A70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62:A64"/>
    <mergeCell ref="L1:L2"/>
    <mergeCell ref="J8:J10"/>
    <mergeCell ref="K8:K10"/>
    <mergeCell ref="L11:L13"/>
    <mergeCell ref="L14:L16"/>
    <mergeCell ref="L17:L19"/>
    <mergeCell ref="J17:J19"/>
    <mergeCell ref="K17:K19"/>
    <mergeCell ref="J20:J22"/>
    <mergeCell ref="K20:K22"/>
    <mergeCell ref="B1:K2"/>
    <mergeCell ref="J26:J28"/>
    <mergeCell ref="K26:K28"/>
    <mergeCell ref="J29:J31"/>
    <mergeCell ref="K29:K31"/>
    <mergeCell ref="B3:B7"/>
    <mergeCell ref="C3:C7"/>
    <mergeCell ref="J3:J7"/>
    <mergeCell ref="K3:K7"/>
    <mergeCell ref="L3:L7"/>
    <mergeCell ref="L8:L10"/>
    <mergeCell ref="J11:J13"/>
    <mergeCell ref="K11:K13"/>
    <mergeCell ref="J14:J16"/>
    <mergeCell ref="K14:K16"/>
    <mergeCell ref="L20:L22"/>
    <mergeCell ref="L23:L25"/>
    <mergeCell ref="J23:J25"/>
    <mergeCell ref="K23:K25"/>
    <mergeCell ref="L26:L28"/>
    <mergeCell ref="L29:L31"/>
    <mergeCell ref="J38:J40"/>
    <mergeCell ref="K38:K40"/>
    <mergeCell ref="J41:J43"/>
    <mergeCell ref="K41:K43"/>
    <mergeCell ref="L41:L43"/>
    <mergeCell ref="L38:L40"/>
    <mergeCell ref="J32:J34"/>
    <mergeCell ref="K32:K34"/>
    <mergeCell ref="J35:J37"/>
    <mergeCell ref="K35:K37"/>
    <mergeCell ref="L35:L37"/>
    <mergeCell ref="L32:L34"/>
    <mergeCell ref="J65:J67"/>
    <mergeCell ref="K65:K67"/>
    <mergeCell ref="L65:L67"/>
    <mergeCell ref="J56:J58"/>
    <mergeCell ref="K56:K58"/>
    <mergeCell ref="J59:J61"/>
    <mergeCell ref="K59:K61"/>
    <mergeCell ref="J44:J46"/>
    <mergeCell ref="K44:K46"/>
    <mergeCell ref="J47:J49"/>
    <mergeCell ref="K47:K49"/>
    <mergeCell ref="J50:J52"/>
    <mergeCell ref="K50:K52"/>
    <mergeCell ref="J53:J55"/>
    <mergeCell ref="K53:K55"/>
    <mergeCell ref="L50:L52"/>
    <mergeCell ref="L44:L46"/>
    <mergeCell ref="L47:L49"/>
    <mergeCell ref="L53:L55"/>
    <mergeCell ref="L56:L58"/>
    <mergeCell ref="L59:L61"/>
    <mergeCell ref="J62:J64"/>
    <mergeCell ref="K62:K64"/>
    <mergeCell ref="L62:L64"/>
    <mergeCell ref="J68:J70"/>
    <mergeCell ref="K68:K70"/>
    <mergeCell ref="L68:L70"/>
    <mergeCell ref="J71:J73"/>
    <mergeCell ref="K71:K73"/>
    <mergeCell ref="L71:L73"/>
    <mergeCell ref="J80:J82"/>
    <mergeCell ref="K80:K82"/>
    <mergeCell ref="L80:L82"/>
    <mergeCell ref="J83:J85"/>
    <mergeCell ref="K83:K85"/>
    <mergeCell ref="L83:L85"/>
    <mergeCell ref="J74:J76"/>
    <mergeCell ref="K74:K76"/>
    <mergeCell ref="L74:L76"/>
    <mergeCell ref="J77:J79"/>
    <mergeCell ref="K77:K79"/>
    <mergeCell ref="L77:L79"/>
    <mergeCell ref="J98:J100"/>
    <mergeCell ref="K98:K100"/>
    <mergeCell ref="L98:L100"/>
    <mergeCell ref="J92:J94"/>
    <mergeCell ref="K92:K94"/>
    <mergeCell ref="L92:L94"/>
    <mergeCell ref="J86:J88"/>
    <mergeCell ref="K86:K88"/>
    <mergeCell ref="L86:L88"/>
    <mergeCell ref="J89:J91"/>
    <mergeCell ref="K89:K91"/>
    <mergeCell ref="L89:L91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107:J109"/>
    <mergeCell ref="K107:K109"/>
    <mergeCell ref="L107:L109"/>
    <mergeCell ref="L140:L142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A8:A10"/>
    <mergeCell ref="A11:A13"/>
    <mergeCell ref="A14:A16"/>
    <mergeCell ref="J143:J145"/>
    <mergeCell ref="K143:K145"/>
    <mergeCell ref="L143:L145"/>
    <mergeCell ref="J146:J148"/>
    <mergeCell ref="K146:K148"/>
    <mergeCell ref="L146:L148"/>
    <mergeCell ref="J131:J133"/>
    <mergeCell ref="K131:K133"/>
    <mergeCell ref="L131:L133"/>
    <mergeCell ref="J95:J97"/>
    <mergeCell ref="K95:K97"/>
    <mergeCell ref="L95:L97"/>
    <mergeCell ref="J125:J127"/>
    <mergeCell ref="K125:K127"/>
    <mergeCell ref="L125:L127"/>
    <mergeCell ref="J128:J130"/>
    <mergeCell ref="K128:K130"/>
    <mergeCell ref="L128:L130"/>
    <mergeCell ref="J116:J118"/>
    <mergeCell ref="K116:K118"/>
    <mergeCell ref="L116:L118"/>
    <mergeCell ref="M26:M28"/>
    <mergeCell ref="M29:M31"/>
    <mergeCell ref="M32:M34"/>
    <mergeCell ref="M8:M10"/>
    <mergeCell ref="M11:M13"/>
    <mergeCell ref="M14:M16"/>
    <mergeCell ref="M17:M19"/>
    <mergeCell ref="M20:M22"/>
    <mergeCell ref="M23:M25"/>
    <mergeCell ref="M53:M55"/>
    <mergeCell ref="M56:M58"/>
    <mergeCell ref="M59:M61"/>
    <mergeCell ref="M35:M37"/>
    <mergeCell ref="M38:M40"/>
    <mergeCell ref="M41:M43"/>
    <mergeCell ref="M44:M46"/>
    <mergeCell ref="M47:M49"/>
    <mergeCell ref="M50:M52"/>
    <mergeCell ref="E210:I210"/>
    <mergeCell ref="E211:I211"/>
    <mergeCell ref="E212:I212"/>
    <mergeCell ref="E213:I213"/>
    <mergeCell ref="E214:I214"/>
    <mergeCell ref="M152:M154"/>
    <mergeCell ref="M131:M133"/>
    <mergeCell ref="M134:M136"/>
    <mergeCell ref="M137:M139"/>
    <mergeCell ref="M140:M142"/>
    <mergeCell ref="M143:M145"/>
    <mergeCell ref="M146:M148"/>
    <mergeCell ref="M149:M151"/>
    <mergeCell ref="J149:J151"/>
    <mergeCell ref="K149:K151"/>
    <mergeCell ref="L149:L151"/>
    <mergeCell ref="J134:J136"/>
    <mergeCell ref="K134:K136"/>
    <mergeCell ref="L134:L136"/>
    <mergeCell ref="J137:J139"/>
    <mergeCell ref="K137:K139"/>
    <mergeCell ref="L137:L139"/>
    <mergeCell ref="J140:J142"/>
    <mergeCell ref="K140:K142"/>
    <mergeCell ref="M62:M64"/>
    <mergeCell ref="M113:M115"/>
    <mergeCell ref="M116:M118"/>
    <mergeCell ref="M119:M121"/>
    <mergeCell ref="M122:M124"/>
    <mergeCell ref="M125:M127"/>
    <mergeCell ref="M128:M130"/>
    <mergeCell ref="M110:M112"/>
    <mergeCell ref="M98:M100"/>
    <mergeCell ref="M101:M103"/>
    <mergeCell ref="M104:M106"/>
    <mergeCell ref="M107:M109"/>
    <mergeCell ref="M95:M97"/>
    <mergeCell ref="M80:M82"/>
    <mergeCell ref="M83:M85"/>
    <mergeCell ref="M86:M88"/>
    <mergeCell ref="M89:M91"/>
    <mergeCell ref="M92:M94"/>
    <mergeCell ref="M65:M67"/>
    <mergeCell ref="M68:M70"/>
    <mergeCell ref="M71:M73"/>
    <mergeCell ref="M74:M76"/>
    <mergeCell ref="M77:M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Asetet</dc:creator>
  <cp:lastModifiedBy>User</cp:lastModifiedBy>
  <cp:lastPrinted>2019-03-27T15:22:42Z</cp:lastPrinted>
  <dcterms:created xsi:type="dcterms:W3CDTF">2018-09-18T08:21:37Z</dcterms:created>
  <dcterms:modified xsi:type="dcterms:W3CDTF">2019-11-14T10:18:41Z</dcterms:modified>
</cp:coreProperties>
</file>